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KK\gkk2021\"/>
    </mc:Choice>
  </mc:AlternateContent>
  <bookViews>
    <workbookView xWindow="0" yWindow="0" windowWidth="28800" windowHeight="11940" tabRatio="947"/>
  </bookViews>
  <sheets>
    <sheet name="SPARTEN gesamt 7_2021" sheetId="9" r:id="rId1"/>
    <sheet name="Häufigkeitsverteilung 7_2021" sheetId="10" r:id="rId2"/>
    <sheet name="FGR gesamt 7_2021" sheetId="22" r:id="rId3"/>
    <sheet name="                           " sheetId="19" r:id="rId4"/>
    <sheet name="Betriebe 7_2021" sheetId="23" r:id="rId5"/>
    <sheet name="Betriebe 7_2021 relativ" sheetId="24" r:id="rId6"/>
    <sheet name="Unselbst. Besch 7_2021" sheetId="25" r:id="rId7"/>
    <sheet name="Unselbst. Besch 7_2021 relativ" sheetId="26" r:id="rId8"/>
  </sheets>
  <definedNames>
    <definedName name="_xlnm.Print_Titles" localSheetId="0">'SPARTEN gesamt 7_2021'!$1:$8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25" l="1"/>
  <c r="E107" i="25"/>
  <c r="F107" i="25"/>
  <c r="G107" i="25"/>
  <c r="H107" i="25"/>
  <c r="I107" i="25"/>
  <c r="J107" i="25"/>
  <c r="K107" i="25"/>
  <c r="L107" i="25"/>
  <c r="C107" i="25"/>
  <c r="D98" i="25"/>
  <c r="E98" i="25"/>
  <c r="F98" i="25"/>
  <c r="G98" i="25"/>
  <c r="H98" i="25"/>
  <c r="I98" i="25"/>
  <c r="J98" i="25"/>
  <c r="K98" i="25"/>
  <c r="L98" i="25"/>
  <c r="C98" i="25"/>
  <c r="B40" i="9"/>
  <c r="B42" i="9"/>
  <c r="B47" i="9"/>
  <c r="D141" i="25" l="1"/>
  <c r="E141" i="25"/>
  <c r="F141" i="25"/>
  <c r="G141" i="25"/>
  <c r="H141" i="25"/>
  <c r="I141" i="25"/>
  <c r="J141" i="25"/>
  <c r="K141" i="25"/>
  <c r="L141" i="25"/>
  <c r="C141" i="25"/>
  <c r="D120" i="25"/>
  <c r="E120" i="25"/>
  <c r="F120" i="25"/>
  <c r="G120" i="25"/>
  <c r="H120" i="25"/>
  <c r="I120" i="25"/>
  <c r="J120" i="25"/>
  <c r="K120" i="25"/>
  <c r="L120" i="25"/>
  <c r="C120" i="25"/>
  <c r="D87" i="25"/>
  <c r="E87" i="25"/>
  <c r="F87" i="25"/>
  <c r="G87" i="25"/>
  <c r="H87" i="25"/>
  <c r="I87" i="25"/>
  <c r="J87" i="25"/>
  <c r="K87" i="25"/>
  <c r="L87" i="25"/>
  <c r="C87" i="25"/>
  <c r="D78" i="25"/>
  <c r="E78" i="25"/>
  <c r="F78" i="25"/>
  <c r="G78" i="25"/>
  <c r="H78" i="25"/>
  <c r="I78" i="25"/>
  <c r="J78" i="25"/>
  <c r="K78" i="25"/>
  <c r="L78" i="25"/>
  <c r="C78" i="25"/>
  <c r="D55" i="25"/>
  <c r="E55" i="25"/>
  <c r="F55" i="25"/>
  <c r="G55" i="25"/>
  <c r="H55" i="25"/>
  <c r="I55" i="25"/>
  <c r="J55" i="25"/>
  <c r="K55" i="25"/>
  <c r="L55" i="25"/>
  <c r="C55" i="25"/>
  <c r="D36" i="25"/>
  <c r="E36" i="25"/>
  <c r="F36" i="25"/>
  <c r="G36" i="25"/>
  <c r="H36" i="25"/>
  <c r="I36" i="25"/>
  <c r="J36" i="25"/>
  <c r="K36" i="25"/>
  <c r="L36" i="25"/>
  <c r="C36" i="25"/>
  <c r="D141" i="23"/>
  <c r="E141" i="23"/>
  <c r="F141" i="23"/>
  <c r="G141" i="23"/>
  <c r="H141" i="23"/>
  <c r="I141" i="23"/>
  <c r="J141" i="23"/>
  <c r="K141" i="23"/>
  <c r="L141" i="23"/>
  <c r="C141" i="23"/>
  <c r="D120" i="23"/>
  <c r="E120" i="23"/>
  <c r="F120" i="23"/>
  <c r="G120" i="23"/>
  <c r="H120" i="23"/>
  <c r="I120" i="23"/>
  <c r="J120" i="23"/>
  <c r="K120" i="23"/>
  <c r="L120" i="23"/>
  <c r="C120" i="23"/>
  <c r="D107" i="23"/>
  <c r="E107" i="23"/>
  <c r="F107" i="23"/>
  <c r="G107" i="23"/>
  <c r="H107" i="23"/>
  <c r="I107" i="23"/>
  <c r="J107" i="23"/>
  <c r="K107" i="23"/>
  <c r="L107" i="23"/>
  <c r="C107" i="23"/>
  <c r="D98" i="23"/>
  <c r="E98" i="23"/>
  <c r="F98" i="23"/>
  <c r="G98" i="23"/>
  <c r="H98" i="23"/>
  <c r="I98" i="23"/>
  <c r="J98" i="23"/>
  <c r="K98" i="23"/>
  <c r="L98" i="23"/>
  <c r="C98" i="23"/>
  <c r="D87" i="23"/>
  <c r="E87" i="23"/>
  <c r="F87" i="23"/>
  <c r="G87" i="23"/>
  <c r="H87" i="23"/>
  <c r="I87" i="23"/>
  <c r="J87" i="23"/>
  <c r="K87" i="23"/>
  <c r="L87" i="23"/>
  <c r="C87" i="23"/>
  <c r="D78" i="23"/>
  <c r="E78" i="23"/>
  <c r="F78" i="23"/>
  <c r="G78" i="23"/>
  <c r="H78" i="23"/>
  <c r="I78" i="23"/>
  <c r="J78" i="23"/>
  <c r="K78" i="23"/>
  <c r="L78" i="23"/>
  <c r="C78" i="23"/>
  <c r="D55" i="23"/>
  <c r="E55" i="23"/>
  <c r="F55" i="23"/>
  <c r="G55" i="23"/>
  <c r="H55" i="23"/>
  <c r="I55" i="23"/>
  <c r="J55" i="23"/>
  <c r="K55" i="23"/>
  <c r="L55" i="23"/>
  <c r="C55" i="23"/>
  <c r="D36" i="23"/>
  <c r="E36" i="23"/>
  <c r="F36" i="23"/>
  <c r="G36" i="23"/>
  <c r="H36" i="23"/>
  <c r="I36" i="23"/>
  <c r="J36" i="23"/>
  <c r="K36" i="23"/>
  <c r="L36" i="23"/>
  <c r="C36" i="23"/>
  <c r="C10" i="26"/>
  <c r="D10" i="26"/>
  <c r="E10" i="26"/>
  <c r="F10" i="26"/>
  <c r="G10" i="26"/>
  <c r="H10" i="26"/>
  <c r="I10" i="26"/>
  <c r="J10" i="26"/>
  <c r="K10" i="26"/>
  <c r="L10" i="26"/>
  <c r="C11" i="26"/>
  <c r="D11" i="26"/>
  <c r="E11" i="26"/>
  <c r="F11" i="26"/>
  <c r="G11" i="26"/>
  <c r="H11" i="26"/>
  <c r="I11" i="26"/>
  <c r="J11" i="26"/>
  <c r="K11" i="26"/>
  <c r="L11" i="26"/>
  <c r="C12" i="26"/>
  <c r="D12" i="26"/>
  <c r="E12" i="26"/>
  <c r="F12" i="26"/>
  <c r="G12" i="26"/>
  <c r="H12" i="26"/>
  <c r="I12" i="26"/>
  <c r="J12" i="26"/>
  <c r="K12" i="26"/>
  <c r="L12" i="26"/>
  <c r="C13" i="26"/>
  <c r="D13" i="26"/>
  <c r="E13" i="26"/>
  <c r="F13" i="26"/>
  <c r="G13" i="26"/>
  <c r="H13" i="26"/>
  <c r="I13" i="26"/>
  <c r="J13" i="26"/>
  <c r="K13" i="26"/>
  <c r="L13" i="26"/>
  <c r="C14" i="26"/>
  <c r="D14" i="26"/>
  <c r="E14" i="26"/>
  <c r="F14" i="26"/>
  <c r="G14" i="26"/>
  <c r="H14" i="26"/>
  <c r="I14" i="26"/>
  <c r="J14" i="26"/>
  <c r="K14" i="26"/>
  <c r="L14" i="26"/>
  <c r="C15" i="26"/>
  <c r="D15" i="26"/>
  <c r="E15" i="26"/>
  <c r="F15" i="26"/>
  <c r="G15" i="26"/>
  <c r="H15" i="26"/>
  <c r="I15" i="26"/>
  <c r="J15" i="26"/>
  <c r="K15" i="26"/>
  <c r="L15" i="26"/>
  <c r="C16" i="26"/>
  <c r="D16" i="26"/>
  <c r="E16" i="26"/>
  <c r="F16" i="26"/>
  <c r="G16" i="26"/>
  <c r="H16" i="26"/>
  <c r="I16" i="26"/>
  <c r="J16" i="26"/>
  <c r="K16" i="26"/>
  <c r="L16" i="26"/>
  <c r="C17" i="26"/>
  <c r="D17" i="26"/>
  <c r="E17" i="26"/>
  <c r="F17" i="26"/>
  <c r="G17" i="26"/>
  <c r="H17" i="26"/>
  <c r="I17" i="26"/>
  <c r="J17" i="26"/>
  <c r="K17" i="26"/>
  <c r="L17" i="26"/>
  <c r="C18" i="26"/>
  <c r="D18" i="26"/>
  <c r="E18" i="26"/>
  <c r="F18" i="26"/>
  <c r="G18" i="26"/>
  <c r="H18" i="26"/>
  <c r="I18" i="26"/>
  <c r="J18" i="26"/>
  <c r="K18" i="26"/>
  <c r="L18" i="26"/>
  <c r="C19" i="26"/>
  <c r="D19" i="26"/>
  <c r="E19" i="26"/>
  <c r="F19" i="26"/>
  <c r="G19" i="26"/>
  <c r="H19" i="26"/>
  <c r="I19" i="26"/>
  <c r="J19" i="26"/>
  <c r="K19" i="26"/>
  <c r="L19" i="26"/>
  <c r="C20" i="26"/>
  <c r="D20" i="26"/>
  <c r="E20" i="26"/>
  <c r="F20" i="26"/>
  <c r="G20" i="26"/>
  <c r="H20" i="26"/>
  <c r="I20" i="26"/>
  <c r="J20" i="26"/>
  <c r="K20" i="26"/>
  <c r="L20" i="26"/>
  <c r="C21" i="26"/>
  <c r="D21" i="26"/>
  <c r="E21" i="26"/>
  <c r="F21" i="26"/>
  <c r="G21" i="26"/>
  <c r="H21" i="26"/>
  <c r="I21" i="26"/>
  <c r="J21" i="26"/>
  <c r="K21" i="26"/>
  <c r="L21" i="26"/>
  <c r="C22" i="26"/>
  <c r="D22" i="26"/>
  <c r="E22" i="26"/>
  <c r="F22" i="26"/>
  <c r="G22" i="26"/>
  <c r="H22" i="26"/>
  <c r="I22" i="26"/>
  <c r="J22" i="26"/>
  <c r="K22" i="26"/>
  <c r="L22" i="26"/>
  <c r="C23" i="26"/>
  <c r="D23" i="26"/>
  <c r="E23" i="26"/>
  <c r="F23" i="26"/>
  <c r="G23" i="26"/>
  <c r="H23" i="26"/>
  <c r="I23" i="26"/>
  <c r="J23" i="26"/>
  <c r="K23" i="26"/>
  <c r="L23" i="26"/>
  <c r="C24" i="26"/>
  <c r="D24" i="26"/>
  <c r="E24" i="26"/>
  <c r="F24" i="26"/>
  <c r="G24" i="26"/>
  <c r="H24" i="26"/>
  <c r="I24" i="26"/>
  <c r="J24" i="26"/>
  <c r="K24" i="26"/>
  <c r="L24" i="26"/>
  <c r="C25" i="26"/>
  <c r="D25" i="26"/>
  <c r="E25" i="26"/>
  <c r="F25" i="26"/>
  <c r="G25" i="26"/>
  <c r="H25" i="26"/>
  <c r="I25" i="26"/>
  <c r="J25" i="26"/>
  <c r="K25" i="26"/>
  <c r="L25" i="26"/>
  <c r="C26" i="26"/>
  <c r="D26" i="26"/>
  <c r="E26" i="26"/>
  <c r="F26" i="26"/>
  <c r="G26" i="26"/>
  <c r="H26" i="26"/>
  <c r="I26" i="26"/>
  <c r="J26" i="26"/>
  <c r="K26" i="26"/>
  <c r="L26" i="26"/>
  <c r="C27" i="26"/>
  <c r="D27" i="26"/>
  <c r="E27" i="26"/>
  <c r="F27" i="26"/>
  <c r="G27" i="26"/>
  <c r="H27" i="26"/>
  <c r="I27" i="26"/>
  <c r="J27" i="26"/>
  <c r="K27" i="26"/>
  <c r="L27" i="26"/>
  <c r="C28" i="26"/>
  <c r="D28" i="26"/>
  <c r="E28" i="26"/>
  <c r="F28" i="26"/>
  <c r="G28" i="26"/>
  <c r="H28" i="26"/>
  <c r="I28" i="26"/>
  <c r="J28" i="26"/>
  <c r="K28" i="26"/>
  <c r="L28" i="26"/>
  <c r="C29" i="26"/>
  <c r="D29" i="26"/>
  <c r="E29" i="26"/>
  <c r="F29" i="26"/>
  <c r="G29" i="26"/>
  <c r="H29" i="26"/>
  <c r="I29" i="26"/>
  <c r="J29" i="26"/>
  <c r="K29" i="26"/>
  <c r="L29" i="26"/>
  <c r="C30" i="26"/>
  <c r="D30" i="26"/>
  <c r="E30" i="26"/>
  <c r="F30" i="26"/>
  <c r="G30" i="26"/>
  <c r="H30" i="26"/>
  <c r="I30" i="26"/>
  <c r="J30" i="26"/>
  <c r="K30" i="26"/>
  <c r="L30" i="26"/>
  <c r="C31" i="26"/>
  <c r="D31" i="26"/>
  <c r="E31" i="26"/>
  <c r="F31" i="26"/>
  <c r="G31" i="26"/>
  <c r="H31" i="26"/>
  <c r="I31" i="26"/>
  <c r="J31" i="26"/>
  <c r="K31" i="26"/>
  <c r="L31" i="26"/>
  <c r="C32" i="26"/>
  <c r="D32" i="26"/>
  <c r="E32" i="26"/>
  <c r="F32" i="26"/>
  <c r="G32" i="26"/>
  <c r="H32" i="26"/>
  <c r="I32" i="26"/>
  <c r="J32" i="26"/>
  <c r="K32" i="26"/>
  <c r="L32" i="26"/>
  <c r="C33" i="26"/>
  <c r="D33" i="26"/>
  <c r="E33" i="26"/>
  <c r="F33" i="26"/>
  <c r="G33" i="26"/>
  <c r="H33" i="26"/>
  <c r="I33" i="26"/>
  <c r="J33" i="26"/>
  <c r="K33" i="26"/>
  <c r="L33" i="26"/>
  <c r="C34" i="26"/>
  <c r="D34" i="26"/>
  <c r="E34" i="26"/>
  <c r="F34" i="26"/>
  <c r="G34" i="26"/>
  <c r="H34" i="26"/>
  <c r="I34" i="26"/>
  <c r="J34" i="26"/>
  <c r="K34" i="26"/>
  <c r="L34" i="26"/>
  <c r="C35" i="26"/>
  <c r="D35" i="26"/>
  <c r="E35" i="26"/>
  <c r="F35" i="26"/>
  <c r="G35" i="26"/>
  <c r="H35" i="26"/>
  <c r="I35" i="26"/>
  <c r="J35" i="26"/>
  <c r="K35" i="26"/>
  <c r="L35" i="26"/>
  <c r="C36" i="26"/>
  <c r="D36" i="26"/>
  <c r="E36" i="26"/>
  <c r="F36" i="26"/>
  <c r="G36" i="26"/>
  <c r="H36" i="26"/>
  <c r="I36" i="26"/>
  <c r="J36" i="26"/>
  <c r="K36" i="26"/>
  <c r="L36" i="26"/>
  <c r="C37" i="26"/>
  <c r="D37" i="26"/>
  <c r="E37" i="26"/>
  <c r="F37" i="26"/>
  <c r="G37" i="26"/>
  <c r="H37" i="26"/>
  <c r="I37" i="26"/>
  <c r="J37" i="26"/>
  <c r="K37" i="26"/>
  <c r="L37" i="26"/>
  <c r="C38" i="26"/>
  <c r="D38" i="26"/>
  <c r="E38" i="26"/>
  <c r="F38" i="26"/>
  <c r="G38" i="26"/>
  <c r="H38" i="26"/>
  <c r="I38" i="26"/>
  <c r="J38" i="26"/>
  <c r="K38" i="26"/>
  <c r="L38" i="26"/>
  <c r="C39" i="26"/>
  <c r="D39" i="26"/>
  <c r="E39" i="26"/>
  <c r="F39" i="26"/>
  <c r="G39" i="26"/>
  <c r="H39" i="26"/>
  <c r="I39" i="26"/>
  <c r="J39" i="26"/>
  <c r="K39" i="26"/>
  <c r="L39" i="26"/>
  <c r="C40" i="26"/>
  <c r="D40" i="26"/>
  <c r="E40" i="26"/>
  <c r="F40" i="26"/>
  <c r="G40" i="26"/>
  <c r="H40" i="26"/>
  <c r="I40" i="26"/>
  <c r="J40" i="26"/>
  <c r="K40" i="26"/>
  <c r="L40" i="26"/>
  <c r="C41" i="26"/>
  <c r="D41" i="26"/>
  <c r="E41" i="26"/>
  <c r="F41" i="26"/>
  <c r="G41" i="26"/>
  <c r="H41" i="26"/>
  <c r="I41" i="26"/>
  <c r="J41" i="26"/>
  <c r="K41" i="26"/>
  <c r="L41" i="26"/>
  <c r="C42" i="26"/>
  <c r="D42" i="26"/>
  <c r="E42" i="26"/>
  <c r="F42" i="26"/>
  <c r="G42" i="26"/>
  <c r="H42" i="26"/>
  <c r="I42" i="26"/>
  <c r="J42" i="26"/>
  <c r="K42" i="26"/>
  <c r="L42" i="26"/>
  <c r="C43" i="26"/>
  <c r="D43" i="26"/>
  <c r="E43" i="26"/>
  <c r="F43" i="26"/>
  <c r="G43" i="26"/>
  <c r="H43" i="26"/>
  <c r="I43" i="26"/>
  <c r="J43" i="26"/>
  <c r="K43" i="26"/>
  <c r="L43" i="26"/>
  <c r="C44" i="26"/>
  <c r="D44" i="26"/>
  <c r="E44" i="26"/>
  <c r="F44" i="26"/>
  <c r="G44" i="26"/>
  <c r="H44" i="26"/>
  <c r="I44" i="26"/>
  <c r="J44" i="26"/>
  <c r="K44" i="26"/>
  <c r="L44" i="26"/>
  <c r="C45" i="26"/>
  <c r="D45" i="26"/>
  <c r="E45" i="26"/>
  <c r="F45" i="26"/>
  <c r="G45" i="26"/>
  <c r="H45" i="26"/>
  <c r="I45" i="26"/>
  <c r="J45" i="26"/>
  <c r="K45" i="26"/>
  <c r="L45" i="26"/>
  <c r="C46" i="26"/>
  <c r="D46" i="26"/>
  <c r="E46" i="26"/>
  <c r="F46" i="26"/>
  <c r="G46" i="26"/>
  <c r="H46" i="26"/>
  <c r="I46" i="26"/>
  <c r="J46" i="26"/>
  <c r="K46" i="26"/>
  <c r="L46" i="26"/>
  <c r="C47" i="26"/>
  <c r="D47" i="26"/>
  <c r="E47" i="26"/>
  <c r="F47" i="26"/>
  <c r="G47" i="26"/>
  <c r="H47" i="26"/>
  <c r="I47" i="26"/>
  <c r="J47" i="26"/>
  <c r="K47" i="26"/>
  <c r="L47" i="26"/>
  <c r="C48" i="26"/>
  <c r="D48" i="26"/>
  <c r="E48" i="26"/>
  <c r="F48" i="26"/>
  <c r="G48" i="26"/>
  <c r="H48" i="26"/>
  <c r="I48" i="26"/>
  <c r="J48" i="26"/>
  <c r="K48" i="26"/>
  <c r="L48" i="26"/>
  <c r="C49" i="26"/>
  <c r="D49" i="26"/>
  <c r="E49" i="26"/>
  <c r="F49" i="26"/>
  <c r="G49" i="26"/>
  <c r="H49" i="26"/>
  <c r="I49" i="26"/>
  <c r="J49" i="26"/>
  <c r="K49" i="26"/>
  <c r="L49" i="26"/>
  <c r="C50" i="26"/>
  <c r="D50" i="26"/>
  <c r="E50" i="26"/>
  <c r="F50" i="26"/>
  <c r="G50" i="26"/>
  <c r="H50" i="26"/>
  <c r="I50" i="26"/>
  <c r="J50" i="26"/>
  <c r="K50" i="26"/>
  <c r="L50" i="26"/>
  <c r="C51" i="26"/>
  <c r="D51" i="26"/>
  <c r="E51" i="26"/>
  <c r="F51" i="26"/>
  <c r="G51" i="26"/>
  <c r="H51" i="26"/>
  <c r="I51" i="26"/>
  <c r="J51" i="26"/>
  <c r="K51" i="26"/>
  <c r="L51" i="26"/>
  <c r="C52" i="26"/>
  <c r="D52" i="26"/>
  <c r="E52" i="26"/>
  <c r="F52" i="26"/>
  <c r="G52" i="26"/>
  <c r="H52" i="26"/>
  <c r="I52" i="26"/>
  <c r="J52" i="26"/>
  <c r="K52" i="26"/>
  <c r="L52" i="26"/>
  <c r="C53" i="26"/>
  <c r="D53" i="26"/>
  <c r="E53" i="26"/>
  <c r="F53" i="26"/>
  <c r="G53" i="26"/>
  <c r="H53" i="26"/>
  <c r="I53" i="26"/>
  <c r="J53" i="26"/>
  <c r="K53" i="26"/>
  <c r="L53" i="26"/>
  <c r="C54" i="26"/>
  <c r="D54" i="26"/>
  <c r="E54" i="26"/>
  <c r="F54" i="26"/>
  <c r="G54" i="26"/>
  <c r="H54" i="26"/>
  <c r="I54" i="26"/>
  <c r="J54" i="26"/>
  <c r="K54" i="26"/>
  <c r="L54" i="26"/>
  <c r="C55" i="26"/>
  <c r="D55" i="26"/>
  <c r="E55" i="26"/>
  <c r="F55" i="26"/>
  <c r="G55" i="26"/>
  <c r="H55" i="26"/>
  <c r="I55" i="26"/>
  <c r="J55" i="26"/>
  <c r="K55" i="26"/>
  <c r="L55" i="26"/>
  <c r="C56" i="26"/>
  <c r="D56" i="26"/>
  <c r="E56" i="26"/>
  <c r="F56" i="26"/>
  <c r="G56" i="26"/>
  <c r="H56" i="26"/>
  <c r="I56" i="26"/>
  <c r="J56" i="26"/>
  <c r="K56" i="26"/>
  <c r="L56" i="26"/>
  <c r="C57" i="26"/>
  <c r="D57" i="26"/>
  <c r="E57" i="26"/>
  <c r="F57" i="26"/>
  <c r="G57" i="26"/>
  <c r="H57" i="26"/>
  <c r="I57" i="26"/>
  <c r="J57" i="26"/>
  <c r="K57" i="26"/>
  <c r="L57" i="26"/>
  <c r="C58" i="26"/>
  <c r="D58" i="26"/>
  <c r="E58" i="26"/>
  <c r="F58" i="26"/>
  <c r="G58" i="26"/>
  <c r="H58" i="26"/>
  <c r="I58" i="26"/>
  <c r="J58" i="26"/>
  <c r="K58" i="26"/>
  <c r="L58" i="26"/>
  <c r="C59" i="26"/>
  <c r="D59" i="26"/>
  <c r="E59" i="26"/>
  <c r="F59" i="26"/>
  <c r="G59" i="26"/>
  <c r="H59" i="26"/>
  <c r="I59" i="26"/>
  <c r="J59" i="26"/>
  <c r="K59" i="26"/>
  <c r="L59" i="26"/>
  <c r="C60" i="26"/>
  <c r="D60" i="26"/>
  <c r="E60" i="26"/>
  <c r="F60" i="26"/>
  <c r="G60" i="26"/>
  <c r="H60" i="26"/>
  <c r="I60" i="26"/>
  <c r="J60" i="26"/>
  <c r="K60" i="26"/>
  <c r="L60" i="26"/>
  <c r="C61" i="26"/>
  <c r="D61" i="26"/>
  <c r="E61" i="26"/>
  <c r="F61" i="26"/>
  <c r="G61" i="26"/>
  <c r="H61" i="26"/>
  <c r="I61" i="26"/>
  <c r="J61" i="26"/>
  <c r="K61" i="26"/>
  <c r="L61" i="26"/>
  <c r="C62" i="26"/>
  <c r="D62" i="26"/>
  <c r="E62" i="26"/>
  <c r="F62" i="26"/>
  <c r="G62" i="26"/>
  <c r="H62" i="26"/>
  <c r="I62" i="26"/>
  <c r="J62" i="26"/>
  <c r="K62" i="26"/>
  <c r="L62" i="26"/>
  <c r="C63" i="26"/>
  <c r="D63" i="26"/>
  <c r="E63" i="26"/>
  <c r="F63" i="26"/>
  <c r="G63" i="26"/>
  <c r="H63" i="26"/>
  <c r="I63" i="26"/>
  <c r="J63" i="26"/>
  <c r="K63" i="26"/>
  <c r="L63" i="26"/>
  <c r="C64" i="26"/>
  <c r="D64" i="26"/>
  <c r="E64" i="26"/>
  <c r="F64" i="26"/>
  <c r="G64" i="26"/>
  <c r="H64" i="26"/>
  <c r="I64" i="26"/>
  <c r="J64" i="26"/>
  <c r="K64" i="26"/>
  <c r="L64" i="26"/>
  <c r="C65" i="26"/>
  <c r="D65" i="26"/>
  <c r="E65" i="26"/>
  <c r="F65" i="26"/>
  <c r="G65" i="26"/>
  <c r="H65" i="26"/>
  <c r="I65" i="26"/>
  <c r="J65" i="26"/>
  <c r="K65" i="26"/>
  <c r="L65" i="26"/>
  <c r="C66" i="26"/>
  <c r="D66" i="26"/>
  <c r="E66" i="26"/>
  <c r="F66" i="26"/>
  <c r="G66" i="26"/>
  <c r="H66" i="26"/>
  <c r="I66" i="26"/>
  <c r="J66" i="26"/>
  <c r="K66" i="26"/>
  <c r="L66" i="26"/>
  <c r="C67" i="26"/>
  <c r="D67" i="26"/>
  <c r="E67" i="26"/>
  <c r="F67" i="26"/>
  <c r="G67" i="26"/>
  <c r="H67" i="26"/>
  <c r="I67" i="26"/>
  <c r="J67" i="26"/>
  <c r="K67" i="26"/>
  <c r="L67" i="26"/>
  <c r="C68" i="26"/>
  <c r="D68" i="26"/>
  <c r="E68" i="26"/>
  <c r="F68" i="26"/>
  <c r="G68" i="26"/>
  <c r="H68" i="26"/>
  <c r="I68" i="26"/>
  <c r="J68" i="26"/>
  <c r="K68" i="26"/>
  <c r="L68" i="26"/>
  <c r="C69" i="26"/>
  <c r="D69" i="26"/>
  <c r="E69" i="26"/>
  <c r="F69" i="26"/>
  <c r="G69" i="26"/>
  <c r="H69" i="26"/>
  <c r="I69" i="26"/>
  <c r="J69" i="26"/>
  <c r="K69" i="26"/>
  <c r="L69" i="26"/>
  <c r="C70" i="26"/>
  <c r="D70" i="26"/>
  <c r="E70" i="26"/>
  <c r="F70" i="26"/>
  <c r="G70" i="26"/>
  <c r="H70" i="26"/>
  <c r="I70" i="26"/>
  <c r="J70" i="26"/>
  <c r="K70" i="26"/>
  <c r="L70" i="26"/>
  <c r="C71" i="26"/>
  <c r="D71" i="26"/>
  <c r="E71" i="26"/>
  <c r="F71" i="26"/>
  <c r="G71" i="26"/>
  <c r="H71" i="26"/>
  <c r="I71" i="26"/>
  <c r="J71" i="26"/>
  <c r="K71" i="26"/>
  <c r="L71" i="26"/>
  <c r="C72" i="26"/>
  <c r="D72" i="26"/>
  <c r="E72" i="26"/>
  <c r="F72" i="26"/>
  <c r="G72" i="26"/>
  <c r="H72" i="26"/>
  <c r="I72" i="26"/>
  <c r="J72" i="26"/>
  <c r="K72" i="26"/>
  <c r="L72" i="26"/>
  <c r="C73" i="26"/>
  <c r="D73" i="26"/>
  <c r="E73" i="26"/>
  <c r="F73" i="26"/>
  <c r="G73" i="26"/>
  <c r="H73" i="26"/>
  <c r="I73" i="26"/>
  <c r="J73" i="26"/>
  <c r="K73" i="26"/>
  <c r="L73" i="26"/>
  <c r="C74" i="26"/>
  <c r="D74" i="26"/>
  <c r="E74" i="26"/>
  <c r="F74" i="26"/>
  <c r="G74" i="26"/>
  <c r="H74" i="26"/>
  <c r="I74" i="26"/>
  <c r="J74" i="26"/>
  <c r="K74" i="26"/>
  <c r="L74" i="26"/>
  <c r="C75" i="26"/>
  <c r="D75" i="26"/>
  <c r="E75" i="26"/>
  <c r="F75" i="26"/>
  <c r="G75" i="26"/>
  <c r="H75" i="26"/>
  <c r="I75" i="26"/>
  <c r="J75" i="26"/>
  <c r="K75" i="26"/>
  <c r="L75" i="26"/>
  <c r="C76" i="26"/>
  <c r="D76" i="26"/>
  <c r="E76" i="26"/>
  <c r="F76" i="26"/>
  <c r="G76" i="26"/>
  <c r="H76" i="26"/>
  <c r="I76" i="26"/>
  <c r="J76" i="26"/>
  <c r="K76" i="26"/>
  <c r="L76" i="26"/>
  <c r="C77" i="26"/>
  <c r="D77" i="26"/>
  <c r="E77" i="26"/>
  <c r="F77" i="26"/>
  <c r="G77" i="26"/>
  <c r="H77" i="26"/>
  <c r="I77" i="26"/>
  <c r="J77" i="26"/>
  <c r="K77" i="26"/>
  <c r="L77" i="26"/>
  <c r="C78" i="26"/>
  <c r="D78" i="26"/>
  <c r="E78" i="26"/>
  <c r="F78" i="26"/>
  <c r="G78" i="26"/>
  <c r="H78" i="26"/>
  <c r="I78" i="26"/>
  <c r="J78" i="26"/>
  <c r="K78" i="26"/>
  <c r="L78" i="26"/>
  <c r="C79" i="26"/>
  <c r="D79" i="26"/>
  <c r="E79" i="26"/>
  <c r="F79" i="26"/>
  <c r="G79" i="26"/>
  <c r="H79" i="26"/>
  <c r="I79" i="26"/>
  <c r="J79" i="26"/>
  <c r="K79" i="26"/>
  <c r="L79" i="26"/>
  <c r="C80" i="26"/>
  <c r="D80" i="26"/>
  <c r="E80" i="26"/>
  <c r="F80" i="26"/>
  <c r="G80" i="26"/>
  <c r="H80" i="26"/>
  <c r="I80" i="26"/>
  <c r="J80" i="26"/>
  <c r="K80" i="26"/>
  <c r="L80" i="26"/>
  <c r="C81" i="26"/>
  <c r="D81" i="26"/>
  <c r="E81" i="26"/>
  <c r="F81" i="26"/>
  <c r="G81" i="26"/>
  <c r="H81" i="26"/>
  <c r="I81" i="26"/>
  <c r="J81" i="26"/>
  <c r="K81" i="26"/>
  <c r="L81" i="26"/>
  <c r="C82" i="26"/>
  <c r="D82" i="26"/>
  <c r="E82" i="26"/>
  <c r="F82" i="26"/>
  <c r="G82" i="26"/>
  <c r="H82" i="26"/>
  <c r="I82" i="26"/>
  <c r="J82" i="26"/>
  <c r="K82" i="26"/>
  <c r="L82" i="26"/>
  <c r="C83" i="26"/>
  <c r="D83" i="26"/>
  <c r="E83" i="26"/>
  <c r="F83" i="26"/>
  <c r="G83" i="26"/>
  <c r="H83" i="26"/>
  <c r="I83" i="26"/>
  <c r="J83" i="26"/>
  <c r="K83" i="26"/>
  <c r="L83" i="26"/>
  <c r="C84" i="26"/>
  <c r="D84" i="26"/>
  <c r="E84" i="26"/>
  <c r="F84" i="26"/>
  <c r="G84" i="26"/>
  <c r="H84" i="26"/>
  <c r="I84" i="26"/>
  <c r="J84" i="26"/>
  <c r="K84" i="26"/>
  <c r="L84" i="26"/>
  <c r="C85" i="26"/>
  <c r="D85" i="26"/>
  <c r="E85" i="26"/>
  <c r="F85" i="26"/>
  <c r="G85" i="26"/>
  <c r="H85" i="26"/>
  <c r="I85" i="26"/>
  <c r="J85" i="26"/>
  <c r="K85" i="26"/>
  <c r="L85" i="26"/>
  <c r="C86" i="26"/>
  <c r="D86" i="26"/>
  <c r="E86" i="26"/>
  <c r="F86" i="26"/>
  <c r="G86" i="26"/>
  <c r="H86" i="26"/>
  <c r="I86" i="26"/>
  <c r="J86" i="26"/>
  <c r="K86" i="26"/>
  <c r="L86" i="26"/>
  <c r="C87" i="26"/>
  <c r="D87" i="26"/>
  <c r="E87" i="26"/>
  <c r="F87" i="26"/>
  <c r="G87" i="26"/>
  <c r="H87" i="26"/>
  <c r="I87" i="26"/>
  <c r="J87" i="26"/>
  <c r="K87" i="26"/>
  <c r="L87" i="26"/>
  <c r="C88" i="26"/>
  <c r="D88" i="26"/>
  <c r="E88" i="26"/>
  <c r="F88" i="26"/>
  <c r="G88" i="26"/>
  <c r="H88" i="26"/>
  <c r="I88" i="26"/>
  <c r="J88" i="26"/>
  <c r="K88" i="26"/>
  <c r="L88" i="26"/>
  <c r="C89" i="26"/>
  <c r="D89" i="26"/>
  <c r="E89" i="26"/>
  <c r="F89" i="26"/>
  <c r="G89" i="26"/>
  <c r="H89" i="26"/>
  <c r="I89" i="26"/>
  <c r="J89" i="26"/>
  <c r="K89" i="26"/>
  <c r="L89" i="26"/>
  <c r="C90" i="26"/>
  <c r="D90" i="26"/>
  <c r="E90" i="26"/>
  <c r="F90" i="26"/>
  <c r="G90" i="26"/>
  <c r="H90" i="26"/>
  <c r="I90" i="26"/>
  <c r="J90" i="26"/>
  <c r="K90" i="26"/>
  <c r="L90" i="26"/>
  <c r="C91" i="26"/>
  <c r="D91" i="26"/>
  <c r="E91" i="26"/>
  <c r="F91" i="26"/>
  <c r="G91" i="26"/>
  <c r="H91" i="26"/>
  <c r="I91" i="26"/>
  <c r="J91" i="26"/>
  <c r="K91" i="26"/>
  <c r="L91" i="26"/>
  <c r="C92" i="26"/>
  <c r="D92" i="26"/>
  <c r="E92" i="26"/>
  <c r="F92" i="26"/>
  <c r="G92" i="26"/>
  <c r="H92" i="26"/>
  <c r="I92" i="26"/>
  <c r="J92" i="26"/>
  <c r="K92" i="26"/>
  <c r="L92" i="26"/>
  <c r="C93" i="26"/>
  <c r="D93" i="26"/>
  <c r="E93" i="26"/>
  <c r="F93" i="26"/>
  <c r="G93" i="26"/>
  <c r="H93" i="26"/>
  <c r="I93" i="26"/>
  <c r="J93" i="26"/>
  <c r="K93" i="26"/>
  <c r="L93" i="26"/>
  <c r="C94" i="26"/>
  <c r="D94" i="26"/>
  <c r="E94" i="26"/>
  <c r="F94" i="26"/>
  <c r="G94" i="26"/>
  <c r="H94" i="26"/>
  <c r="I94" i="26"/>
  <c r="J94" i="26"/>
  <c r="K94" i="26"/>
  <c r="L94" i="26"/>
  <c r="C95" i="26"/>
  <c r="D95" i="26"/>
  <c r="E95" i="26"/>
  <c r="F95" i="26"/>
  <c r="G95" i="26"/>
  <c r="H95" i="26"/>
  <c r="I95" i="26"/>
  <c r="J95" i="26"/>
  <c r="K95" i="26"/>
  <c r="L95" i="26"/>
  <c r="C96" i="26"/>
  <c r="D96" i="26"/>
  <c r="E96" i="26"/>
  <c r="F96" i="26"/>
  <c r="G96" i="26"/>
  <c r="H96" i="26"/>
  <c r="I96" i="26"/>
  <c r="J96" i="26"/>
  <c r="K96" i="26"/>
  <c r="L96" i="26"/>
  <c r="C97" i="26"/>
  <c r="D97" i="26"/>
  <c r="E97" i="26"/>
  <c r="F97" i="26"/>
  <c r="G97" i="26"/>
  <c r="H97" i="26"/>
  <c r="I97" i="26"/>
  <c r="J97" i="26"/>
  <c r="K97" i="26"/>
  <c r="L97" i="26"/>
  <c r="C98" i="26"/>
  <c r="D98" i="26"/>
  <c r="E98" i="26"/>
  <c r="F98" i="26"/>
  <c r="G98" i="26"/>
  <c r="H98" i="26"/>
  <c r="I98" i="26"/>
  <c r="J98" i="26"/>
  <c r="K98" i="26"/>
  <c r="L98" i="26"/>
  <c r="C99" i="26"/>
  <c r="D99" i="26"/>
  <c r="E99" i="26"/>
  <c r="F99" i="26"/>
  <c r="G99" i="26"/>
  <c r="H99" i="26"/>
  <c r="I99" i="26"/>
  <c r="J99" i="26"/>
  <c r="K99" i="26"/>
  <c r="L99" i="26"/>
  <c r="C100" i="26"/>
  <c r="D100" i="26"/>
  <c r="E100" i="26"/>
  <c r="F100" i="26"/>
  <c r="G100" i="26"/>
  <c r="H100" i="26"/>
  <c r="I100" i="26"/>
  <c r="J100" i="26"/>
  <c r="K100" i="26"/>
  <c r="L100" i="26"/>
  <c r="C101" i="26"/>
  <c r="D101" i="26"/>
  <c r="E101" i="26"/>
  <c r="F101" i="26"/>
  <c r="G101" i="26"/>
  <c r="H101" i="26"/>
  <c r="I101" i="26"/>
  <c r="J101" i="26"/>
  <c r="K101" i="26"/>
  <c r="L101" i="26"/>
  <c r="C102" i="26"/>
  <c r="D102" i="26"/>
  <c r="E102" i="26"/>
  <c r="F102" i="26"/>
  <c r="G102" i="26"/>
  <c r="H102" i="26"/>
  <c r="I102" i="26"/>
  <c r="J102" i="26"/>
  <c r="K102" i="26"/>
  <c r="L102" i="26"/>
  <c r="C103" i="26"/>
  <c r="D103" i="26"/>
  <c r="E103" i="26"/>
  <c r="F103" i="26"/>
  <c r="G103" i="26"/>
  <c r="H103" i="26"/>
  <c r="I103" i="26"/>
  <c r="J103" i="26"/>
  <c r="K103" i="26"/>
  <c r="L103" i="26"/>
  <c r="C104" i="26"/>
  <c r="D104" i="26"/>
  <c r="E104" i="26"/>
  <c r="F104" i="26"/>
  <c r="G104" i="26"/>
  <c r="H104" i="26"/>
  <c r="I104" i="26"/>
  <c r="J104" i="26"/>
  <c r="K104" i="26"/>
  <c r="L104" i="26"/>
  <c r="C105" i="26"/>
  <c r="D105" i="26"/>
  <c r="E105" i="26"/>
  <c r="F105" i="26"/>
  <c r="G105" i="26"/>
  <c r="H105" i="26"/>
  <c r="I105" i="26"/>
  <c r="J105" i="26"/>
  <c r="K105" i="26"/>
  <c r="L105" i="26"/>
  <c r="C106" i="26"/>
  <c r="D106" i="26"/>
  <c r="E106" i="26"/>
  <c r="F106" i="26"/>
  <c r="G106" i="26"/>
  <c r="H106" i="26"/>
  <c r="I106" i="26"/>
  <c r="J106" i="26"/>
  <c r="K106" i="26"/>
  <c r="L106" i="26"/>
  <c r="C107" i="26"/>
  <c r="D107" i="26"/>
  <c r="E107" i="26"/>
  <c r="F107" i="26"/>
  <c r="G107" i="26"/>
  <c r="H107" i="26"/>
  <c r="I107" i="26"/>
  <c r="J107" i="26"/>
  <c r="K107" i="26"/>
  <c r="L107" i="26"/>
  <c r="C108" i="26"/>
  <c r="D108" i="26"/>
  <c r="E108" i="26"/>
  <c r="F108" i="26"/>
  <c r="G108" i="26"/>
  <c r="H108" i="26"/>
  <c r="I108" i="26"/>
  <c r="J108" i="26"/>
  <c r="K108" i="26"/>
  <c r="L108" i="26"/>
  <c r="C109" i="26"/>
  <c r="D109" i="26"/>
  <c r="E109" i="26"/>
  <c r="F109" i="26"/>
  <c r="G109" i="26"/>
  <c r="H109" i="26"/>
  <c r="I109" i="26"/>
  <c r="J109" i="26"/>
  <c r="K109" i="26"/>
  <c r="L109" i="26"/>
  <c r="C110" i="26"/>
  <c r="D110" i="26"/>
  <c r="E110" i="26"/>
  <c r="F110" i="26"/>
  <c r="G110" i="26"/>
  <c r="H110" i="26"/>
  <c r="I110" i="26"/>
  <c r="J110" i="26"/>
  <c r="K110" i="26"/>
  <c r="L110" i="26"/>
  <c r="C111" i="26"/>
  <c r="D111" i="26"/>
  <c r="E111" i="26"/>
  <c r="F111" i="26"/>
  <c r="G111" i="26"/>
  <c r="H111" i="26"/>
  <c r="I111" i="26"/>
  <c r="J111" i="26"/>
  <c r="K111" i="26"/>
  <c r="L111" i="26"/>
  <c r="C112" i="26"/>
  <c r="D112" i="26"/>
  <c r="E112" i="26"/>
  <c r="F112" i="26"/>
  <c r="G112" i="26"/>
  <c r="H112" i="26"/>
  <c r="I112" i="26"/>
  <c r="J112" i="26"/>
  <c r="K112" i="26"/>
  <c r="L112" i="26"/>
  <c r="C113" i="26"/>
  <c r="D113" i="26"/>
  <c r="E113" i="26"/>
  <c r="F113" i="26"/>
  <c r="G113" i="26"/>
  <c r="H113" i="26"/>
  <c r="I113" i="26"/>
  <c r="J113" i="26"/>
  <c r="K113" i="26"/>
  <c r="L113" i="26"/>
  <c r="C114" i="26"/>
  <c r="D114" i="26"/>
  <c r="E114" i="26"/>
  <c r="F114" i="26"/>
  <c r="G114" i="26"/>
  <c r="H114" i="26"/>
  <c r="I114" i="26"/>
  <c r="J114" i="26"/>
  <c r="K114" i="26"/>
  <c r="L114" i="26"/>
  <c r="C115" i="26"/>
  <c r="D115" i="26"/>
  <c r="E115" i="26"/>
  <c r="F115" i="26"/>
  <c r="G115" i="26"/>
  <c r="H115" i="26"/>
  <c r="I115" i="26"/>
  <c r="J115" i="26"/>
  <c r="K115" i="26"/>
  <c r="L115" i="26"/>
  <c r="C116" i="26"/>
  <c r="D116" i="26"/>
  <c r="E116" i="26"/>
  <c r="F116" i="26"/>
  <c r="G116" i="26"/>
  <c r="H116" i="26"/>
  <c r="I116" i="26"/>
  <c r="J116" i="26"/>
  <c r="K116" i="26"/>
  <c r="L116" i="26"/>
  <c r="C117" i="26"/>
  <c r="D117" i="26"/>
  <c r="E117" i="26"/>
  <c r="F117" i="26"/>
  <c r="G117" i="26"/>
  <c r="H117" i="26"/>
  <c r="I117" i="26"/>
  <c r="J117" i="26"/>
  <c r="K117" i="26"/>
  <c r="L117" i="26"/>
  <c r="C118" i="26"/>
  <c r="D118" i="26"/>
  <c r="E118" i="26"/>
  <c r="F118" i="26"/>
  <c r="G118" i="26"/>
  <c r="H118" i="26"/>
  <c r="I118" i="26"/>
  <c r="J118" i="26"/>
  <c r="K118" i="26"/>
  <c r="L118" i="26"/>
  <c r="C9" i="26"/>
  <c r="D9" i="26"/>
  <c r="E9" i="26"/>
  <c r="F9" i="26"/>
  <c r="G9" i="26"/>
  <c r="H9" i="26"/>
  <c r="I9" i="26"/>
  <c r="J9" i="26"/>
  <c r="K9" i="26"/>
  <c r="L9" i="26"/>
  <c r="C8" i="26"/>
  <c r="D8" i="26"/>
  <c r="E8" i="26"/>
  <c r="F8" i="26"/>
  <c r="G8" i="26"/>
  <c r="H8" i="26"/>
  <c r="I8" i="26"/>
  <c r="J8" i="26"/>
  <c r="K8" i="26"/>
  <c r="L8" i="26"/>
  <c r="D7" i="26"/>
  <c r="E7" i="26"/>
  <c r="F7" i="26"/>
  <c r="G7" i="26"/>
  <c r="H7" i="26"/>
  <c r="I7" i="26"/>
  <c r="J7" i="26"/>
  <c r="K7" i="26"/>
  <c r="L7" i="26"/>
  <c r="C7" i="26"/>
  <c r="C9" i="24"/>
  <c r="D9" i="24"/>
  <c r="E9" i="24"/>
  <c r="F9" i="24"/>
  <c r="G9" i="24"/>
  <c r="H9" i="24"/>
  <c r="I9" i="24"/>
  <c r="J9" i="24"/>
  <c r="K9" i="24"/>
  <c r="L9" i="24"/>
  <c r="C10" i="24"/>
  <c r="D10" i="24"/>
  <c r="E10" i="24"/>
  <c r="F10" i="24"/>
  <c r="G10" i="24"/>
  <c r="H10" i="24"/>
  <c r="I10" i="24"/>
  <c r="J10" i="24"/>
  <c r="K10" i="24"/>
  <c r="L10" i="24"/>
  <c r="C11" i="24"/>
  <c r="D11" i="24"/>
  <c r="E11" i="24"/>
  <c r="F11" i="24"/>
  <c r="G11" i="24"/>
  <c r="H11" i="24"/>
  <c r="I11" i="24"/>
  <c r="J11" i="24"/>
  <c r="K11" i="24"/>
  <c r="L11" i="24"/>
  <c r="C12" i="24"/>
  <c r="D12" i="24"/>
  <c r="E12" i="24"/>
  <c r="F12" i="24"/>
  <c r="G12" i="24"/>
  <c r="H12" i="24"/>
  <c r="I12" i="24"/>
  <c r="J12" i="24"/>
  <c r="K12" i="24"/>
  <c r="L12" i="24"/>
  <c r="C13" i="24"/>
  <c r="D13" i="24"/>
  <c r="E13" i="24"/>
  <c r="F13" i="24"/>
  <c r="G13" i="24"/>
  <c r="H13" i="24"/>
  <c r="I13" i="24"/>
  <c r="J13" i="24"/>
  <c r="K13" i="24"/>
  <c r="L13" i="24"/>
  <c r="C14" i="24"/>
  <c r="D14" i="24"/>
  <c r="E14" i="24"/>
  <c r="F14" i="24"/>
  <c r="G14" i="24"/>
  <c r="H14" i="24"/>
  <c r="I14" i="24"/>
  <c r="J14" i="24"/>
  <c r="K14" i="24"/>
  <c r="L14" i="24"/>
  <c r="C15" i="24"/>
  <c r="D15" i="24"/>
  <c r="E15" i="24"/>
  <c r="F15" i="24"/>
  <c r="G15" i="24"/>
  <c r="H15" i="24"/>
  <c r="I15" i="24"/>
  <c r="J15" i="24"/>
  <c r="K15" i="24"/>
  <c r="L15" i="24"/>
  <c r="C16" i="24"/>
  <c r="D16" i="24"/>
  <c r="E16" i="24"/>
  <c r="F16" i="24"/>
  <c r="G16" i="24"/>
  <c r="H16" i="24"/>
  <c r="I16" i="24"/>
  <c r="J16" i="24"/>
  <c r="K16" i="24"/>
  <c r="L16" i="24"/>
  <c r="C17" i="24"/>
  <c r="D17" i="24"/>
  <c r="E17" i="24"/>
  <c r="F17" i="24"/>
  <c r="G17" i="24"/>
  <c r="H17" i="24"/>
  <c r="I17" i="24"/>
  <c r="J17" i="24"/>
  <c r="K17" i="24"/>
  <c r="L17" i="24"/>
  <c r="C18" i="24"/>
  <c r="D18" i="24"/>
  <c r="E18" i="24"/>
  <c r="F18" i="24"/>
  <c r="G18" i="24"/>
  <c r="H18" i="24"/>
  <c r="I18" i="24"/>
  <c r="J18" i="24"/>
  <c r="K18" i="24"/>
  <c r="L18" i="24"/>
  <c r="C19" i="24"/>
  <c r="D19" i="24"/>
  <c r="E19" i="24"/>
  <c r="F19" i="24"/>
  <c r="G19" i="24"/>
  <c r="H19" i="24"/>
  <c r="I19" i="24"/>
  <c r="J19" i="24"/>
  <c r="K19" i="24"/>
  <c r="L19" i="24"/>
  <c r="C20" i="24"/>
  <c r="D20" i="24"/>
  <c r="E20" i="24"/>
  <c r="F20" i="24"/>
  <c r="G20" i="24"/>
  <c r="H20" i="24"/>
  <c r="I20" i="24"/>
  <c r="J20" i="24"/>
  <c r="K20" i="24"/>
  <c r="L20" i="24"/>
  <c r="C21" i="24"/>
  <c r="D21" i="24"/>
  <c r="E21" i="24"/>
  <c r="F21" i="24"/>
  <c r="G21" i="24"/>
  <c r="H21" i="24"/>
  <c r="I21" i="24"/>
  <c r="J21" i="24"/>
  <c r="K21" i="24"/>
  <c r="L21" i="24"/>
  <c r="C22" i="24"/>
  <c r="D22" i="24"/>
  <c r="E22" i="24"/>
  <c r="F22" i="24"/>
  <c r="G22" i="24"/>
  <c r="H22" i="24"/>
  <c r="I22" i="24"/>
  <c r="J22" i="24"/>
  <c r="K22" i="24"/>
  <c r="L22" i="24"/>
  <c r="C23" i="24"/>
  <c r="D23" i="24"/>
  <c r="E23" i="24"/>
  <c r="F23" i="24"/>
  <c r="G23" i="24"/>
  <c r="H23" i="24"/>
  <c r="I23" i="24"/>
  <c r="J23" i="24"/>
  <c r="K23" i="24"/>
  <c r="L23" i="24"/>
  <c r="C24" i="24"/>
  <c r="D24" i="24"/>
  <c r="E24" i="24"/>
  <c r="F24" i="24"/>
  <c r="G24" i="24"/>
  <c r="H24" i="24"/>
  <c r="I24" i="24"/>
  <c r="J24" i="24"/>
  <c r="K24" i="24"/>
  <c r="L24" i="24"/>
  <c r="C25" i="24"/>
  <c r="D25" i="24"/>
  <c r="E25" i="24"/>
  <c r="F25" i="24"/>
  <c r="G25" i="24"/>
  <c r="H25" i="24"/>
  <c r="I25" i="24"/>
  <c r="J25" i="24"/>
  <c r="K25" i="24"/>
  <c r="L25" i="24"/>
  <c r="C26" i="24"/>
  <c r="D26" i="24"/>
  <c r="E26" i="24"/>
  <c r="F26" i="24"/>
  <c r="G26" i="24"/>
  <c r="H26" i="24"/>
  <c r="I26" i="24"/>
  <c r="J26" i="24"/>
  <c r="K26" i="24"/>
  <c r="L26" i="24"/>
  <c r="C27" i="24"/>
  <c r="D27" i="24"/>
  <c r="E27" i="24"/>
  <c r="F27" i="24"/>
  <c r="G27" i="24"/>
  <c r="H27" i="24"/>
  <c r="I27" i="24"/>
  <c r="J27" i="24"/>
  <c r="K27" i="24"/>
  <c r="L27" i="24"/>
  <c r="C28" i="24"/>
  <c r="D28" i="24"/>
  <c r="E28" i="24"/>
  <c r="F28" i="24"/>
  <c r="G28" i="24"/>
  <c r="H28" i="24"/>
  <c r="I28" i="24"/>
  <c r="J28" i="24"/>
  <c r="K28" i="24"/>
  <c r="L28" i="24"/>
  <c r="C29" i="24"/>
  <c r="D29" i="24"/>
  <c r="E29" i="24"/>
  <c r="F29" i="24"/>
  <c r="G29" i="24"/>
  <c r="H29" i="24"/>
  <c r="I29" i="24"/>
  <c r="J29" i="24"/>
  <c r="K29" i="24"/>
  <c r="L29" i="24"/>
  <c r="C30" i="24"/>
  <c r="D30" i="24"/>
  <c r="E30" i="24"/>
  <c r="F30" i="24"/>
  <c r="G30" i="24"/>
  <c r="H30" i="24"/>
  <c r="I30" i="24"/>
  <c r="J30" i="24"/>
  <c r="K30" i="24"/>
  <c r="L30" i="24"/>
  <c r="C31" i="24"/>
  <c r="D31" i="24"/>
  <c r="E31" i="24"/>
  <c r="F31" i="24"/>
  <c r="G31" i="24"/>
  <c r="H31" i="24"/>
  <c r="I31" i="24"/>
  <c r="J31" i="24"/>
  <c r="K31" i="24"/>
  <c r="L31" i="24"/>
  <c r="C32" i="24"/>
  <c r="D32" i="24"/>
  <c r="E32" i="24"/>
  <c r="F32" i="24"/>
  <c r="G32" i="24"/>
  <c r="H32" i="24"/>
  <c r="I32" i="24"/>
  <c r="J32" i="24"/>
  <c r="K32" i="24"/>
  <c r="L32" i="24"/>
  <c r="C33" i="24"/>
  <c r="D33" i="24"/>
  <c r="E33" i="24"/>
  <c r="F33" i="24"/>
  <c r="G33" i="24"/>
  <c r="H33" i="24"/>
  <c r="I33" i="24"/>
  <c r="J33" i="24"/>
  <c r="K33" i="24"/>
  <c r="L33" i="24"/>
  <c r="C34" i="24"/>
  <c r="D34" i="24"/>
  <c r="E34" i="24"/>
  <c r="F34" i="24"/>
  <c r="G34" i="24"/>
  <c r="H34" i="24"/>
  <c r="I34" i="24"/>
  <c r="J34" i="24"/>
  <c r="K34" i="24"/>
  <c r="L34" i="24"/>
  <c r="C35" i="24"/>
  <c r="D35" i="24"/>
  <c r="E35" i="24"/>
  <c r="F35" i="24"/>
  <c r="G35" i="24"/>
  <c r="H35" i="24"/>
  <c r="I35" i="24"/>
  <c r="J35" i="24"/>
  <c r="K35" i="24"/>
  <c r="L35" i="24"/>
  <c r="C36" i="24"/>
  <c r="D36" i="24"/>
  <c r="E36" i="24"/>
  <c r="F36" i="24"/>
  <c r="G36" i="24"/>
  <c r="H36" i="24"/>
  <c r="I36" i="24"/>
  <c r="J36" i="24"/>
  <c r="K36" i="24"/>
  <c r="L36" i="24"/>
  <c r="C37" i="24"/>
  <c r="D37" i="24"/>
  <c r="E37" i="24"/>
  <c r="F37" i="24"/>
  <c r="G37" i="24"/>
  <c r="H37" i="24"/>
  <c r="I37" i="24"/>
  <c r="J37" i="24"/>
  <c r="K37" i="24"/>
  <c r="L37" i="24"/>
  <c r="C38" i="24"/>
  <c r="D38" i="24"/>
  <c r="E38" i="24"/>
  <c r="F38" i="24"/>
  <c r="G38" i="24"/>
  <c r="H38" i="24"/>
  <c r="I38" i="24"/>
  <c r="J38" i="24"/>
  <c r="K38" i="24"/>
  <c r="L38" i="24"/>
  <c r="C39" i="24"/>
  <c r="D39" i="24"/>
  <c r="E39" i="24"/>
  <c r="F39" i="24"/>
  <c r="G39" i="24"/>
  <c r="H39" i="24"/>
  <c r="I39" i="24"/>
  <c r="J39" i="24"/>
  <c r="K39" i="24"/>
  <c r="L39" i="24"/>
  <c r="C40" i="24"/>
  <c r="D40" i="24"/>
  <c r="E40" i="24"/>
  <c r="F40" i="24"/>
  <c r="G40" i="24"/>
  <c r="H40" i="24"/>
  <c r="I40" i="24"/>
  <c r="J40" i="24"/>
  <c r="K40" i="24"/>
  <c r="L40" i="24"/>
  <c r="C41" i="24"/>
  <c r="D41" i="24"/>
  <c r="E41" i="24"/>
  <c r="F41" i="24"/>
  <c r="G41" i="24"/>
  <c r="H41" i="24"/>
  <c r="I41" i="24"/>
  <c r="J41" i="24"/>
  <c r="K41" i="24"/>
  <c r="L41" i="24"/>
  <c r="C42" i="24"/>
  <c r="D42" i="24"/>
  <c r="E42" i="24"/>
  <c r="F42" i="24"/>
  <c r="G42" i="24"/>
  <c r="H42" i="24"/>
  <c r="I42" i="24"/>
  <c r="J42" i="24"/>
  <c r="K42" i="24"/>
  <c r="L42" i="24"/>
  <c r="C43" i="24"/>
  <c r="D43" i="24"/>
  <c r="E43" i="24"/>
  <c r="F43" i="24"/>
  <c r="G43" i="24"/>
  <c r="H43" i="24"/>
  <c r="I43" i="24"/>
  <c r="J43" i="24"/>
  <c r="K43" i="24"/>
  <c r="L43" i="24"/>
  <c r="C44" i="24"/>
  <c r="D44" i="24"/>
  <c r="E44" i="24"/>
  <c r="F44" i="24"/>
  <c r="G44" i="24"/>
  <c r="H44" i="24"/>
  <c r="I44" i="24"/>
  <c r="J44" i="24"/>
  <c r="K44" i="24"/>
  <c r="L44" i="24"/>
  <c r="C45" i="24"/>
  <c r="D45" i="24"/>
  <c r="E45" i="24"/>
  <c r="F45" i="24"/>
  <c r="G45" i="24"/>
  <c r="H45" i="24"/>
  <c r="I45" i="24"/>
  <c r="J45" i="24"/>
  <c r="K45" i="24"/>
  <c r="L45" i="24"/>
  <c r="C46" i="24"/>
  <c r="D46" i="24"/>
  <c r="E46" i="24"/>
  <c r="F46" i="24"/>
  <c r="G46" i="24"/>
  <c r="H46" i="24"/>
  <c r="I46" i="24"/>
  <c r="J46" i="24"/>
  <c r="K46" i="24"/>
  <c r="L46" i="24"/>
  <c r="C47" i="24"/>
  <c r="D47" i="24"/>
  <c r="E47" i="24"/>
  <c r="F47" i="24"/>
  <c r="G47" i="24"/>
  <c r="H47" i="24"/>
  <c r="I47" i="24"/>
  <c r="J47" i="24"/>
  <c r="K47" i="24"/>
  <c r="L47" i="24"/>
  <c r="C48" i="24"/>
  <c r="D48" i="24"/>
  <c r="E48" i="24"/>
  <c r="F48" i="24"/>
  <c r="G48" i="24"/>
  <c r="H48" i="24"/>
  <c r="I48" i="24"/>
  <c r="J48" i="24"/>
  <c r="K48" i="24"/>
  <c r="L48" i="24"/>
  <c r="C49" i="24"/>
  <c r="D49" i="24"/>
  <c r="E49" i="24"/>
  <c r="F49" i="24"/>
  <c r="G49" i="24"/>
  <c r="H49" i="24"/>
  <c r="I49" i="24"/>
  <c r="J49" i="24"/>
  <c r="K49" i="24"/>
  <c r="L49" i="24"/>
  <c r="C50" i="24"/>
  <c r="D50" i="24"/>
  <c r="E50" i="24"/>
  <c r="F50" i="24"/>
  <c r="G50" i="24"/>
  <c r="H50" i="24"/>
  <c r="I50" i="24"/>
  <c r="J50" i="24"/>
  <c r="K50" i="24"/>
  <c r="L50" i="24"/>
  <c r="C51" i="24"/>
  <c r="D51" i="24"/>
  <c r="E51" i="24"/>
  <c r="F51" i="24"/>
  <c r="G51" i="24"/>
  <c r="H51" i="24"/>
  <c r="I51" i="24"/>
  <c r="J51" i="24"/>
  <c r="K51" i="24"/>
  <c r="L51" i="24"/>
  <c r="C52" i="24"/>
  <c r="D52" i="24"/>
  <c r="E52" i="24"/>
  <c r="F52" i="24"/>
  <c r="G52" i="24"/>
  <c r="H52" i="24"/>
  <c r="I52" i="24"/>
  <c r="J52" i="24"/>
  <c r="K52" i="24"/>
  <c r="L52" i="24"/>
  <c r="C53" i="24"/>
  <c r="D53" i="24"/>
  <c r="E53" i="24"/>
  <c r="F53" i="24"/>
  <c r="G53" i="24"/>
  <c r="H53" i="24"/>
  <c r="I53" i="24"/>
  <c r="J53" i="24"/>
  <c r="K53" i="24"/>
  <c r="L53" i="24"/>
  <c r="C54" i="24"/>
  <c r="D54" i="24"/>
  <c r="E54" i="24"/>
  <c r="F54" i="24"/>
  <c r="G54" i="24"/>
  <c r="H54" i="24"/>
  <c r="I54" i="24"/>
  <c r="J54" i="24"/>
  <c r="K54" i="24"/>
  <c r="L54" i="24"/>
  <c r="C55" i="24"/>
  <c r="D55" i="24"/>
  <c r="E55" i="24"/>
  <c r="F55" i="24"/>
  <c r="G55" i="24"/>
  <c r="H55" i="24"/>
  <c r="I55" i="24"/>
  <c r="J55" i="24"/>
  <c r="K55" i="24"/>
  <c r="L55" i="24"/>
  <c r="C56" i="24"/>
  <c r="D56" i="24"/>
  <c r="E56" i="24"/>
  <c r="F56" i="24"/>
  <c r="G56" i="24"/>
  <c r="H56" i="24"/>
  <c r="I56" i="24"/>
  <c r="J56" i="24"/>
  <c r="K56" i="24"/>
  <c r="L56" i="24"/>
  <c r="C57" i="24"/>
  <c r="D57" i="24"/>
  <c r="E57" i="24"/>
  <c r="F57" i="24"/>
  <c r="G57" i="24"/>
  <c r="H57" i="24"/>
  <c r="I57" i="24"/>
  <c r="J57" i="24"/>
  <c r="K57" i="24"/>
  <c r="L57" i="24"/>
  <c r="C58" i="24"/>
  <c r="D58" i="24"/>
  <c r="E58" i="24"/>
  <c r="F58" i="24"/>
  <c r="G58" i="24"/>
  <c r="H58" i="24"/>
  <c r="I58" i="24"/>
  <c r="J58" i="24"/>
  <c r="K58" i="24"/>
  <c r="L58" i="24"/>
  <c r="C59" i="24"/>
  <c r="D59" i="24"/>
  <c r="E59" i="24"/>
  <c r="F59" i="24"/>
  <c r="G59" i="24"/>
  <c r="H59" i="24"/>
  <c r="I59" i="24"/>
  <c r="J59" i="24"/>
  <c r="K59" i="24"/>
  <c r="L59" i="24"/>
  <c r="C60" i="24"/>
  <c r="D60" i="24"/>
  <c r="E60" i="24"/>
  <c r="F60" i="24"/>
  <c r="G60" i="24"/>
  <c r="H60" i="24"/>
  <c r="I60" i="24"/>
  <c r="J60" i="24"/>
  <c r="K60" i="24"/>
  <c r="L60" i="24"/>
  <c r="C61" i="24"/>
  <c r="D61" i="24"/>
  <c r="E61" i="24"/>
  <c r="F61" i="24"/>
  <c r="G61" i="24"/>
  <c r="H61" i="24"/>
  <c r="I61" i="24"/>
  <c r="J61" i="24"/>
  <c r="K61" i="24"/>
  <c r="L61" i="24"/>
  <c r="C62" i="24"/>
  <c r="D62" i="24"/>
  <c r="E62" i="24"/>
  <c r="F62" i="24"/>
  <c r="G62" i="24"/>
  <c r="H62" i="24"/>
  <c r="I62" i="24"/>
  <c r="J62" i="24"/>
  <c r="K62" i="24"/>
  <c r="L62" i="24"/>
  <c r="C63" i="24"/>
  <c r="D63" i="24"/>
  <c r="E63" i="24"/>
  <c r="F63" i="24"/>
  <c r="G63" i="24"/>
  <c r="H63" i="24"/>
  <c r="I63" i="24"/>
  <c r="J63" i="24"/>
  <c r="K63" i="24"/>
  <c r="L63" i="24"/>
  <c r="C64" i="24"/>
  <c r="D64" i="24"/>
  <c r="E64" i="24"/>
  <c r="F64" i="24"/>
  <c r="G64" i="24"/>
  <c r="H64" i="24"/>
  <c r="I64" i="24"/>
  <c r="J64" i="24"/>
  <c r="K64" i="24"/>
  <c r="L64" i="24"/>
  <c r="C65" i="24"/>
  <c r="D65" i="24"/>
  <c r="E65" i="24"/>
  <c r="F65" i="24"/>
  <c r="G65" i="24"/>
  <c r="H65" i="24"/>
  <c r="I65" i="24"/>
  <c r="J65" i="24"/>
  <c r="K65" i="24"/>
  <c r="L65" i="24"/>
  <c r="C66" i="24"/>
  <c r="D66" i="24"/>
  <c r="E66" i="24"/>
  <c r="F66" i="24"/>
  <c r="G66" i="24"/>
  <c r="H66" i="24"/>
  <c r="I66" i="24"/>
  <c r="J66" i="24"/>
  <c r="K66" i="24"/>
  <c r="L66" i="24"/>
  <c r="C67" i="24"/>
  <c r="D67" i="24"/>
  <c r="E67" i="24"/>
  <c r="F67" i="24"/>
  <c r="G67" i="24"/>
  <c r="H67" i="24"/>
  <c r="I67" i="24"/>
  <c r="J67" i="24"/>
  <c r="K67" i="24"/>
  <c r="L67" i="24"/>
  <c r="C68" i="24"/>
  <c r="D68" i="24"/>
  <c r="E68" i="24"/>
  <c r="F68" i="24"/>
  <c r="G68" i="24"/>
  <c r="H68" i="24"/>
  <c r="I68" i="24"/>
  <c r="J68" i="24"/>
  <c r="K68" i="24"/>
  <c r="L68" i="24"/>
  <c r="C69" i="24"/>
  <c r="D69" i="24"/>
  <c r="E69" i="24"/>
  <c r="F69" i="24"/>
  <c r="G69" i="24"/>
  <c r="H69" i="24"/>
  <c r="I69" i="24"/>
  <c r="J69" i="24"/>
  <c r="K69" i="24"/>
  <c r="L69" i="24"/>
  <c r="C70" i="24"/>
  <c r="D70" i="24"/>
  <c r="E70" i="24"/>
  <c r="F70" i="24"/>
  <c r="G70" i="24"/>
  <c r="H70" i="24"/>
  <c r="I70" i="24"/>
  <c r="J70" i="24"/>
  <c r="K70" i="24"/>
  <c r="L70" i="24"/>
  <c r="C71" i="24"/>
  <c r="D71" i="24"/>
  <c r="E71" i="24"/>
  <c r="F71" i="24"/>
  <c r="G71" i="24"/>
  <c r="H71" i="24"/>
  <c r="I71" i="24"/>
  <c r="J71" i="24"/>
  <c r="K71" i="24"/>
  <c r="L71" i="24"/>
  <c r="C72" i="24"/>
  <c r="D72" i="24"/>
  <c r="E72" i="24"/>
  <c r="F72" i="24"/>
  <c r="G72" i="24"/>
  <c r="H72" i="24"/>
  <c r="I72" i="24"/>
  <c r="J72" i="24"/>
  <c r="K72" i="24"/>
  <c r="L72" i="24"/>
  <c r="C73" i="24"/>
  <c r="D73" i="24"/>
  <c r="E73" i="24"/>
  <c r="F73" i="24"/>
  <c r="G73" i="24"/>
  <c r="H73" i="24"/>
  <c r="I73" i="24"/>
  <c r="J73" i="24"/>
  <c r="K73" i="24"/>
  <c r="L73" i="24"/>
  <c r="C74" i="24"/>
  <c r="D74" i="24"/>
  <c r="E74" i="24"/>
  <c r="F74" i="24"/>
  <c r="G74" i="24"/>
  <c r="H74" i="24"/>
  <c r="I74" i="24"/>
  <c r="J74" i="24"/>
  <c r="K74" i="24"/>
  <c r="L74" i="24"/>
  <c r="C75" i="24"/>
  <c r="D75" i="24"/>
  <c r="E75" i="24"/>
  <c r="F75" i="24"/>
  <c r="G75" i="24"/>
  <c r="H75" i="24"/>
  <c r="I75" i="24"/>
  <c r="J75" i="24"/>
  <c r="K75" i="24"/>
  <c r="L75" i="24"/>
  <c r="C76" i="24"/>
  <c r="D76" i="24"/>
  <c r="E76" i="24"/>
  <c r="F76" i="24"/>
  <c r="G76" i="24"/>
  <c r="H76" i="24"/>
  <c r="I76" i="24"/>
  <c r="J76" i="24"/>
  <c r="K76" i="24"/>
  <c r="L76" i="24"/>
  <c r="C77" i="24"/>
  <c r="D77" i="24"/>
  <c r="E77" i="24"/>
  <c r="F77" i="24"/>
  <c r="G77" i="24"/>
  <c r="H77" i="24"/>
  <c r="I77" i="24"/>
  <c r="J77" i="24"/>
  <c r="K77" i="24"/>
  <c r="L77" i="24"/>
  <c r="C78" i="24"/>
  <c r="D78" i="24"/>
  <c r="E78" i="24"/>
  <c r="F78" i="24"/>
  <c r="G78" i="24"/>
  <c r="H78" i="24"/>
  <c r="I78" i="24"/>
  <c r="J78" i="24"/>
  <c r="K78" i="24"/>
  <c r="L78" i="24"/>
  <c r="C79" i="24"/>
  <c r="D79" i="24"/>
  <c r="E79" i="24"/>
  <c r="F79" i="24"/>
  <c r="G79" i="24"/>
  <c r="H79" i="24"/>
  <c r="I79" i="24"/>
  <c r="J79" i="24"/>
  <c r="K79" i="24"/>
  <c r="L79" i="24"/>
  <c r="C80" i="24"/>
  <c r="D80" i="24"/>
  <c r="E80" i="24"/>
  <c r="F80" i="24"/>
  <c r="G80" i="24"/>
  <c r="H80" i="24"/>
  <c r="I80" i="24"/>
  <c r="J80" i="24"/>
  <c r="K80" i="24"/>
  <c r="L80" i="24"/>
  <c r="C81" i="24"/>
  <c r="D81" i="24"/>
  <c r="E81" i="24"/>
  <c r="F81" i="24"/>
  <c r="G81" i="24"/>
  <c r="H81" i="24"/>
  <c r="I81" i="24"/>
  <c r="J81" i="24"/>
  <c r="K81" i="24"/>
  <c r="L81" i="24"/>
  <c r="C82" i="24"/>
  <c r="D82" i="24"/>
  <c r="E82" i="24"/>
  <c r="F82" i="24"/>
  <c r="G82" i="24"/>
  <c r="H82" i="24"/>
  <c r="I82" i="24"/>
  <c r="J82" i="24"/>
  <c r="K82" i="24"/>
  <c r="L82" i="24"/>
  <c r="C83" i="24"/>
  <c r="D83" i="24"/>
  <c r="E83" i="24"/>
  <c r="F83" i="24"/>
  <c r="G83" i="24"/>
  <c r="H83" i="24"/>
  <c r="I83" i="24"/>
  <c r="J83" i="24"/>
  <c r="K83" i="24"/>
  <c r="L83" i="24"/>
  <c r="C84" i="24"/>
  <c r="D84" i="24"/>
  <c r="E84" i="24"/>
  <c r="F84" i="24"/>
  <c r="G84" i="24"/>
  <c r="H84" i="24"/>
  <c r="I84" i="24"/>
  <c r="J84" i="24"/>
  <c r="K84" i="24"/>
  <c r="L84" i="24"/>
  <c r="C85" i="24"/>
  <c r="D85" i="24"/>
  <c r="E85" i="24"/>
  <c r="F85" i="24"/>
  <c r="G85" i="24"/>
  <c r="H85" i="24"/>
  <c r="I85" i="24"/>
  <c r="J85" i="24"/>
  <c r="K85" i="24"/>
  <c r="L85" i="24"/>
  <c r="C86" i="24"/>
  <c r="D86" i="24"/>
  <c r="E86" i="24"/>
  <c r="F86" i="24"/>
  <c r="G86" i="24"/>
  <c r="H86" i="24"/>
  <c r="I86" i="24"/>
  <c r="J86" i="24"/>
  <c r="K86" i="24"/>
  <c r="L86" i="24"/>
  <c r="C87" i="24"/>
  <c r="D87" i="24"/>
  <c r="E87" i="24"/>
  <c r="F87" i="24"/>
  <c r="G87" i="24"/>
  <c r="H87" i="24"/>
  <c r="I87" i="24"/>
  <c r="J87" i="24"/>
  <c r="K87" i="24"/>
  <c r="L87" i="24"/>
  <c r="C88" i="24"/>
  <c r="D88" i="24"/>
  <c r="E88" i="24"/>
  <c r="F88" i="24"/>
  <c r="G88" i="24"/>
  <c r="H88" i="24"/>
  <c r="I88" i="24"/>
  <c r="J88" i="24"/>
  <c r="K88" i="24"/>
  <c r="L88" i="24"/>
  <c r="C89" i="24"/>
  <c r="D89" i="24"/>
  <c r="E89" i="24"/>
  <c r="F89" i="24"/>
  <c r="G89" i="24"/>
  <c r="H89" i="24"/>
  <c r="I89" i="24"/>
  <c r="J89" i="24"/>
  <c r="K89" i="24"/>
  <c r="L89" i="24"/>
  <c r="C90" i="24"/>
  <c r="D90" i="24"/>
  <c r="E90" i="24"/>
  <c r="F90" i="24"/>
  <c r="G90" i="24"/>
  <c r="H90" i="24"/>
  <c r="I90" i="24"/>
  <c r="J90" i="24"/>
  <c r="K90" i="24"/>
  <c r="L90" i="24"/>
  <c r="C91" i="24"/>
  <c r="D91" i="24"/>
  <c r="E91" i="24"/>
  <c r="F91" i="24"/>
  <c r="G91" i="24"/>
  <c r="H91" i="24"/>
  <c r="I91" i="24"/>
  <c r="J91" i="24"/>
  <c r="K91" i="24"/>
  <c r="L91" i="24"/>
  <c r="C92" i="24"/>
  <c r="D92" i="24"/>
  <c r="E92" i="24"/>
  <c r="F92" i="24"/>
  <c r="G92" i="24"/>
  <c r="H92" i="24"/>
  <c r="I92" i="24"/>
  <c r="J92" i="24"/>
  <c r="K92" i="24"/>
  <c r="L92" i="24"/>
  <c r="C93" i="24"/>
  <c r="D93" i="24"/>
  <c r="E93" i="24"/>
  <c r="F93" i="24"/>
  <c r="G93" i="24"/>
  <c r="H93" i="24"/>
  <c r="I93" i="24"/>
  <c r="J93" i="24"/>
  <c r="K93" i="24"/>
  <c r="L93" i="24"/>
  <c r="C94" i="24"/>
  <c r="D94" i="24"/>
  <c r="E94" i="24"/>
  <c r="F94" i="24"/>
  <c r="G94" i="24"/>
  <c r="H94" i="24"/>
  <c r="I94" i="24"/>
  <c r="J94" i="24"/>
  <c r="K94" i="24"/>
  <c r="L94" i="24"/>
  <c r="C95" i="24"/>
  <c r="D95" i="24"/>
  <c r="E95" i="24"/>
  <c r="F95" i="24"/>
  <c r="G95" i="24"/>
  <c r="H95" i="24"/>
  <c r="I95" i="24"/>
  <c r="J95" i="24"/>
  <c r="K95" i="24"/>
  <c r="L95" i="24"/>
  <c r="C96" i="24"/>
  <c r="D96" i="24"/>
  <c r="E96" i="24"/>
  <c r="F96" i="24"/>
  <c r="G96" i="24"/>
  <c r="H96" i="24"/>
  <c r="I96" i="24"/>
  <c r="J96" i="24"/>
  <c r="K96" i="24"/>
  <c r="L96" i="24"/>
  <c r="C97" i="24"/>
  <c r="D97" i="24"/>
  <c r="E97" i="24"/>
  <c r="F97" i="24"/>
  <c r="G97" i="24"/>
  <c r="H97" i="24"/>
  <c r="I97" i="24"/>
  <c r="J97" i="24"/>
  <c r="K97" i="24"/>
  <c r="L97" i="24"/>
  <c r="C98" i="24"/>
  <c r="D98" i="24"/>
  <c r="E98" i="24"/>
  <c r="F98" i="24"/>
  <c r="G98" i="24"/>
  <c r="H98" i="24"/>
  <c r="I98" i="24"/>
  <c r="J98" i="24"/>
  <c r="K98" i="24"/>
  <c r="L98" i="24"/>
  <c r="C99" i="24"/>
  <c r="D99" i="24"/>
  <c r="E99" i="24"/>
  <c r="F99" i="24"/>
  <c r="G99" i="24"/>
  <c r="H99" i="24"/>
  <c r="I99" i="24"/>
  <c r="J99" i="24"/>
  <c r="K99" i="24"/>
  <c r="L99" i="24"/>
  <c r="C100" i="24"/>
  <c r="D100" i="24"/>
  <c r="E100" i="24"/>
  <c r="F100" i="24"/>
  <c r="G100" i="24"/>
  <c r="H100" i="24"/>
  <c r="I100" i="24"/>
  <c r="J100" i="24"/>
  <c r="K100" i="24"/>
  <c r="L100" i="24"/>
  <c r="C101" i="24"/>
  <c r="D101" i="24"/>
  <c r="E101" i="24"/>
  <c r="F101" i="24"/>
  <c r="G101" i="24"/>
  <c r="H101" i="24"/>
  <c r="I101" i="24"/>
  <c r="J101" i="24"/>
  <c r="K101" i="24"/>
  <c r="L101" i="24"/>
  <c r="C102" i="24"/>
  <c r="D102" i="24"/>
  <c r="E102" i="24"/>
  <c r="F102" i="24"/>
  <c r="G102" i="24"/>
  <c r="H102" i="24"/>
  <c r="I102" i="24"/>
  <c r="J102" i="24"/>
  <c r="K102" i="24"/>
  <c r="L102" i="24"/>
  <c r="C103" i="24"/>
  <c r="D103" i="24"/>
  <c r="E103" i="24"/>
  <c r="F103" i="24"/>
  <c r="G103" i="24"/>
  <c r="H103" i="24"/>
  <c r="I103" i="24"/>
  <c r="J103" i="24"/>
  <c r="K103" i="24"/>
  <c r="L103" i="24"/>
  <c r="C104" i="24"/>
  <c r="D104" i="24"/>
  <c r="E104" i="24"/>
  <c r="F104" i="24"/>
  <c r="G104" i="24"/>
  <c r="H104" i="24"/>
  <c r="I104" i="24"/>
  <c r="J104" i="24"/>
  <c r="K104" i="24"/>
  <c r="L104" i="24"/>
  <c r="C105" i="24"/>
  <c r="D105" i="24"/>
  <c r="E105" i="24"/>
  <c r="F105" i="24"/>
  <c r="G105" i="24"/>
  <c r="H105" i="24"/>
  <c r="I105" i="24"/>
  <c r="J105" i="24"/>
  <c r="K105" i="24"/>
  <c r="L105" i="24"/>
  <c r="C106" i="24"/>
  <c r="D106" i="24"/>
  <c r="E106" i="24"/>
  <c r="F106" i="24"/>
  <c r="G106" i="24"/>
  <c r="H106" i="24"/>
  <c r="I106" i="24"/>
  <c r="J106" i="24"/>
  <c r="K106" i="24"/>
  <c r="L106" i="24"/>
  <c r="C107" i="24"/>
  <c r="D107" i="24"/>
  <c r="E107" i="24"/>
  <c r="F107" i="24"/>
  <c r="G107" i="24"/>
  <c r="H107" i="24"/>
  <c r="I107" i="24"/>
  <c r="J107" i="24"/>
  <c r="K107" i="24"/>
  <c r="L107" i="24"/>
  <c r="C108" i="24"/>
  <c r="D108" i="24"/>
  <c r="E108" i="24"/>
  <c r="F108" i="24"/>
  <c r="G108" i="24"/>
  <c r="H108" i="24"/>
  <c r="I108" i="24"/>
  <c r="J108" i="24"/>
  <c r="K108" i="24"/>
  <c r="L108" i="24"/>
  <c r="C109" i="24"/>
  <c r="D109" i="24"/>
  <c r="E109" i="24"/>
  <c r="F109" i="24"/>
  <c r="G109" i="24"/>
  <c r="H109" i="24"/>
  <c r="I109" i="24"/>
  <c r="J109" i="24"/>
  <c r="K109" i="24"/>
  <c r="L109" i="24"/>
  <c r="C110" i="24"/>
  <c r="D110" i="24"/>
  <c r="E110" i="24"/>
  <c r="F110" i="24"/>
  <c r="G110" i="24"/>
  <c r="H110" i="24"/>
  <c r="I110" i="24"/>
  <c r="J110" i="24"/>
  <c r="K110" i="24"/>
  <c r="L110" i="24"/>
  <c r="C111" i="24"/>
  <c r="D111" i="24"/>
  <c r="E111" i="24"/>
  <c r="F111" i="24"/>
  <c r="G111" i="24"/>
  <c r="H111" i="24"/>
  <c r="I111" i="24"/>
  <c r="J111" i="24"/>
  <c r="K111" i="24"/>
  <c r="L111" i="24"/>
  <c r="C112" i="24"/>
  <c r="D112" i="24"/>
  <c r="E112" i="24"/>
  <c r="F112" i="24"/>
  <c r="G112" i="24"/>
  <c r="H112" i="24"/>
  <c r="I112" i="24"/>
  <c r="J112" i="24"/>
  <c r="K112" i="24"/>
  <c r="L112" i="24"/>
  <c r="C113" i="24"/>
  <c r="D113" i="24"/>
  <c r="E113" i="24"/>
  <c r="F113" i="24"/>
  <c r="G113" i="24"/>
  <c r="H113" i="24"/>
  <c r="I113" i="24"/>
  <c r="J113" i="24"/>
  <c r="K113" i="24"/>
  <c r="L113" i="24"/>
  <c r="C114" i="24"/>
  <c r="D114" i="24"/>
  <c r="E114" i="24"/>
  <c r="F114" i="24"/>
  <c r="G114" i="24"/>
  <c r="H114" i="24"/>
  <c r="I114" i="24"/>
  <c r="J114" i="24"/>
  <c r="K114" i="24"/>
  <c r="L114" i="24"/>
  <c r="C115" i="24"/>
  <c r="D115" i="24"/>
  <c r="E115" i="24"/>
  <c r="F115" i="24"/>
  <c r="G115" i="24"/>
  <c r="H115" i="24"/>
  <c r="I115" i="24"/>
  <c r="J115" i="24"/>
  <c r="K115" i="24"/>
  <c r="L115" i="24"/>
  <c r="C116" i="24"/>
  <c r="D116" i="24"/>
  <c r="E116" i="24"/>
  <c r="F116" i="24"/>
  <c r="G116" i="24"/>
  <c r="H116" i="24"/>
  <c r="I116" i="24"/>
  <c r="J116" i="24"/>
  <c r="K116" i="24"/>
  <c r="L116" i="24"/>
  <c r="C117" i="24"/>
  <c r="D117" i="24"/>
  <c r="E117" i="24"/>
  <c r="F117" i="24"/>
  <c r="G117" i="24"/>
  <c r="H117" i="24"/>
  <c r="I117" i="24"/>
  <c r="J117" i="24"/>
  <c r="K117" i="24"/>
  <c r="L117" i="24"/>
  <c r="C118" i="24"/>
  <c r="D118" i="24"/>
  <c r="E118" i="24"/>
  <c r="F118" i="24"/>
  <c r="G118" i="24"/>
  <c r="H118" i="24"/>
  <c r="I118" i="24"/>
  <c r="J118" i="24"/>
  <c r="K118" i="24"/>
  <c r="L118" i="24"/>
  <c r="C8" i="24"/>
  <c r="D8" i="24"/>
  <c r="E8" i="24"/>
  <c r="F8" i="24"/>
  <c r="G8" i="24"/>
  <c r="H8" i="24"/>
  <c r="I8" i="24"/>
  <c r="J8" i="24"/>
  <c r="K8" i="24"/>
  <c r="L8" i="24"/>
  <c r="D7" i="24"/>
  <c r="E7" i="24"/>
  <c r="F7" i="24"/>
  <c r="G7" i="24"/>
  <c r="H7" i="24"/>
  <c r="I7" i="24"/>
  <c r="J7" i="24"/>
  <c r="K7" i="24"/>
  <c r="L7" i="24"/>
  <c r="C7" i="24"/>
  <c r="K76" i="9" l="1"/>
  <c r="J76" i="9"/>
  <c r="I76" i="9"/>
  <c r="H76" i="9"/>
  <c r="G76" i="9"/>
  <c r="F76" i="9"/>
  <c r="E76" i="9"/>
  <c r="D76" i="9"/>
  <c r="C76" i="9"/>
  <c r="B76" i="9"/>
  <c r="K74" i="9"/>
  <c r="J74" i="9"/>
  <c r="I74" i="9"/>
  <c r="H74" i="9"/>
  <c r="G74" i="9"/>
  <c r="F74" i="9"/>
  <c r="E74" i="9"/>
  <c r="D74" i="9"/>
  <c r="C74" i="9"/>
  <c r="B74" i="9"/>
  <c r="K56" i="9"/>
  <c r="J56" i="9"/>
  <c r="I56" i="9"/>
  <c r="H56" i="9"/>
  <c r="G56" i="9"/>
  <c r="F56" i="9"/>
  <c r="E56" i="9"/>
  <c r="D56" i="9"/>
  <c r="C56" i="9"/>
  <c r="B56" i="9"/>
  <c r="K49" i="9"/>
  <c r="J49" i="9"/>
  <c r="I49" i="9"/>
  <c r="H49" i="9"/>
  <c r="G49" i="9"/>
  <c r="F49" i="9"/>
  <c r="E49" i="9"/>
  <c r="D49" i="9"/>
  <c r="C49" i="9"/>
  <c r="B49" i="9"/>
  <c r="K42" i="9"/>
  <c r="J42" i="9"/>
  <c r="I42" i="9"/>
  <c r="H42" i="9"/>
  <c r="G42" i="9"/>
  <c r="F42" i="9"/>
  <c r="E42" i="9"/>
  <c r="D42" i="9"/>
  <c r="C42" i="9"/>
  <c r="K35" i="9"/>
  <c r="J35" i="9"/>
  <c r="I35" i="9"/>
  <c r="H35" i="9"/>
  <c r="G35" i="9"/>
  <c r="F35" i="9"/>
  <c r="E35" i="9"/>
  <c r="D35" i="9"/>
  <c r="C35" i="9"/>
  <c r="B35" i="9"/>
  <c r="K28" i="9"/>
  <c r="J28" i="9"/>
  <c r="I28" i="9"/>
  <c r="H28" i="9"/>
  <c r="G28" i="9"/>
  <c r="F28" i="9"/>
  <c r="E28" i="9"/>
  <c r="D28" i="9"/>
  <c r="C28" i="9"/>
  <c r="B28" i="9"/>
  <c r="K21" i="9"/>
  <c r="J21" i="9"/>
  <c r="I21" i="9"/>
  <c r="H21" i="9"/>
  <c r="G21" i="9"/>
  <c r="F21" i="9"/>
  <c r="E21" i="9"/>
  <c r="D21" i="9"/>
  <c r="C21" i="9"/>
  <c r="B21" i="9"/>
  <c r="K54" i="9"/>
  <c r="J54" i="9"/>
  <c r="I54" i="9"/>
  <c r="H54" i="9"/>
  <c r="G54" i="9"/>
  <c r="F54" i="9"/>
  <c r="E54" i="9"/>
  <c r="D54" i="9"/>
  <c r="C54" i="9"/>
  <c r="B54" i="9"/>
  <c r="K47" i="9"/>
  <c r="J47" i="9"/>
  <c r="I47" i="9"/>
  <c r="H47" i="9"/>
  <c r="G47" i="9"/>
  <c r="F47" i="9"/>
  <c r="E47" i="9"/>
  <c r="D47" i="9"/>
  <c r="C47" i="9"/>
  <c r="K40" i="9"/>
  <c r="J40" i="9"/>
  <c r="I40" i="9"/>
  <c r="H40" i="9"/>
  <c r="G40" i="9"/>
  <c r="F40" i="9"/>
  <c r="E40" i="9"/>
  <c r="D40" i="9"/>
  <c r="C40" i="9"/>
  <c r="K33" i="9"/>
  <c r="J33" i="9"/>
  <c r="I33" i="9"/>
  <c r="H33" i="9"/>
  <c r="G33" i="9"/>
  <c r="F33" i="9"/>
  <c r="E33" i="9"/>
  <c r="D33" i="9"/>
  <c r="C33" i="9"/>
  <c r="B33" i="9"/>
  <c r="K26" i="9"/>
  <c r="J26" i="9"/>
  <c r="I26" i="9"/>
  <c r="H26" i="9"/>
  <c r="G26" i="9"/>
  <c r="F26" i="9"/>
  <c r="E26" i="9"/>
  <c r="D26" i="9"/>
  <c r="C26" i="9"/>
  <c r="B26" i="9"/>
  <c r="K19" i="9"/>
  <c r="J19" i="9"/>
  <c r="I19" i="9"/>
  <c r="H19" i="9"/>
  <c r="G19" i="9"/>
  <c r="F19" i="9"/>
  <c r="E19" i="9"/>
  <c r="D19" i="9"/>
  <c r="C19" i="9"/>
  <c r="B19" i="9"/>
  <c r="C14" i="9"/>
  <c r="D14" i="9"/>
  <c r="E14" i="9"/>
  <c r="F14" i="9"/>
  <c r="G14" i="9"/>
  <c r="H14" i="9"/>
  <c r="I14" i="9"/>
  <c r="J14" i="9"/>
  <c r="K14" i="9"/>
  <c r="B14" i="9"/>
  <c r="C12" i="9"/>
  <c r="D12" i="9"/>
  <c r="E12" i="9"/>
  <c r="F12" i="9"/>
  <c r="G12" i="9"/>
  <c r="H12" i="9"/>
  <c r="I12" i="9"/>
  <c r="J12" i="9"/>
  <c r="K12" i="9"/>
  <c r="B12" i="9"/>
  <c r="K65" i="9" l="1"/>
  <c r="J65" i="9"/>
  <c r="J85" i="9" s="1"/>
  <c r="I65" i="9"/>
  <c r="I85" i="9" s="1"/>
  <c r="H65" i="9"/>
  <c r="H85" i="9" s="1"/>
  <c r="G65" i="9"/>
  <c r="G85" i="9" s="1"/>
  <c r="F65" i="9"/>
  <c r="F85" i="9" s="1"/>
  <c r="E65" i="9"/>
  <c r="E85" i="9" s="1"/>
  <c r="D65" i="9"/>
  <c r="D85" i="9" s="1"/>
  <c r="C65" i="9"/>
  <c r="B65" i="9"/>
  <c r="B85" i="9" s="1"/>
  <c r="K63" i="9"/>
  <c r="K83" i="9" s="1"/>
  <c r="J63" i="9"/>
  <c r="J83" i="9" s="1"/>
  <c r="I63" i="9"/>
  <c r="I83" i="9" s="1"/>
  <c r="H63" i="9"/>
  <c r="H83" i="9" s="1"/>
  <c r="G63" i="9"/>
  <c r="G83" i="9" s="1"/>
  <c r="F63" i="9"/>
  <c r="F83" i="9" s="1"/>
  <c r="E63" i="9"/>
  <c r="E83" i="9" s="1"/>
  <c r="D63" i="9"/>
  <c r="D83" i="9" s="1"/>
  <c r="C63" i="9"/>
  <c r="C83" i="9" s="1"/>
  <c r="B63" i="9"/>
  <c r="B83" i="9" s="1"/>
  <c r="K64" i="9" l="1"/>
  <c r="K84" i="9"/>
  <c r="C66" i="9"/>
  <c r="C85" i="9"/>
  <c r="K66" i="9"/>
  <c r="K85" i="9"/>
  <c r="K86" i="9" s="1"/>
  <c r="C64" i="9"/>
  <c r="G66" i="9"/>
  <c r="G64" i="9"/>
  <c r="D66" i="9"/>
  <c r="H66" i="9"/>
  <c r="D64" i="9"/>
  <c r="H64" i="9"/>
  <c r="I66" i="9"/>
  <c r="B64" i="9"/>
  <c r="F64" i="9"/>
  <c r="J64" i="9"/>
  <c r="B66" i="9"/>
  <c r="F66" i="9"/>
  <c r="J66" i="9"/>
  <c r="E64" i="9"/>
  <c r="I64" i="9"/>
  <c r="E66" i="9"/>
  <c r="E84" i="9" l="1"/>
  <c r="C84" i="9"/>
  <c r="D84" i="9"/>
  <c r="G84" i="9"/>
  <c r="J84" i="9"/>
  <c r="F84" i="9"/>
  <c r="B84" i="9"/>
  <c r="I84" i="9"/>
  <c r="H84" i="9"/>
  <c r="H86" i="9"/>
  <c r="J86" i="9"/>
  <c r="G86" i="9"/>
  <c r="I86" i="9"/>
  <c r="F86" i="9"/>
  <c r="D86" i="9"/>
  <c r="B86" i="9"/>
  <c r="C86" i="9"/>
  <c r="E86" i="9"/>
</calcChain>
</file>

<file path=xl/sharedStrings.xml><?xml version="1.0" encoding="utf-8"?>
<sst xmlns="http://schemas.openxmlformats.org/spreadsheetml/2006/main" count="2814" uniqueCount="263">
  <si>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</si>
  <si>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</si>
  <si>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</si>
  <si>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</si>
  <si>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</si>
  <si>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</si>
  <si>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</si>
  <si>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</si>
  <si>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</si>
  <si>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</si>
  <si>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Größenklassen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</si>
  <si>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</si>
  <si>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</si>
  <si>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</si>
  <si>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</si>
  <si>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</si>
  <si>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</si>
  <si>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</si>
  <si>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</si>
  <si>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</si>
  <si>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</si>
  <si>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</si>
  <si>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</si>
  <si>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</si>
  <si>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</si>
  <si>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</si>
  <si>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</si>
  <si>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</si>
  <si>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</si>
  <si>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</si>
  <si>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</si>
  <si>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</si>
  <si>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</si>
  <si>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</si>
  <si>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</si>
  <si>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</si>
  <si>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</si>
  <si>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</si>
  <si>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</si>
  <si>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</si>
  <si>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</si>
  <si>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</si>
  <si>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</si>
  <si>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</si>
  <si>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</si>
  <si>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</si>
  <si>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</si>
  <si>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</si>
  <si>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</si>
  <si>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</si>
  <si>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</si>
  <si>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</si>
  <si>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</si>
  <si>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</si>
  <si>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</si>
  <si>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</si>
  <si>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</si>
  <si>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</si>
  <si>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</si>
  <si>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</si>
  <si>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</si>
  <si>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</si>
  <si>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</si>
  <si>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</si>
  <si>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</si>
  <si>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</si>
  <si>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</si>
  <si>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</si>
  <si>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</si>
  <si>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</si>
  <si>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</si>
  <si>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</si>
  <si>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</si>
  <si>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</si>
  <si>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</si>
  <si>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</si>
  <si>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</si>
  <si>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</si>
  <si>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</si>
  <si>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</si>
  <si>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</si>
  <si>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</si>
  <si>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</si>
  <si>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</si>
  <si>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</si>
  <si>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</si>
  <si>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</si>
  <si>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</si>
  <si>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</si>
  <si>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</si>
  <si>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</si>
  <si>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</si>
  <si>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</si>
  <si>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</si>
  <si>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</si>
  <si>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</si>
  <si>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</si>
  <si>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</si>
  <si>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</si>
  <si>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</si>
  <si>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</si>
  <si>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</si>
  <si>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</si>
  <si>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</si>
  <si>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</si>
  <si>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</si>
  <si>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</si>
  <si>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</si>
  <si>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</si>
  <si>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</si>
  <si>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</si>
  <si>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</si>
  <si>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</si>
  <si>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</si>
  <si>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</si>
  <si>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</si>
  <si>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</si>
  <si>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</si>
  <si>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</si>
  <si>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</si>
  <si>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</si>
  <si>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</si>
  <si>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</si>
  <si>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</si>
  <si>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B</t>
  </si>
  <si>
    <t>C</t>
  </si>
  <si>
    <t>D</t>
  </si>
  <si>
    <t>Betriebe mit keinen unselbst. Beschäftigten sind nicht erfasst</t>
  </si>
  <si>
    <t>Jeder Betrieb ist nur einer Sparte/ Fachgruppe zugeordnet</t>
  </si>
  <si>
    <t>Sparte Gewerbe u. Handwerk</t>
  </si>
  <si>
    <t>Betriebe</t>
  </si>
  <si>
    <t>Betriebe relativ</t>
  </si>
  <si>
    <t>unselbst. Beschäftigte</t>
  </si>
  <si>
    <t>unselbst. Beschäftigte relativ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</si>
  <si>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</si>
  <si>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</si>
  <si>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</si>
  <si>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</si>
  <si>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</si>
  <si>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</si>
  <si>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</si>
  <si>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</si>
  <si>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</si>
  <si>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Für weitere Sparten bitte nach unten scrollen !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</si>
  <si>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</si>
  <si>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</si>
  <si>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</si>
  <si>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</si>
  <si>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</si>
  <si>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</si>
  <si>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</si>
  <si>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</si>
  <si>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</si>
  <si>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</si>
  <si>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</si>
  <si>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</si>
  <si>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</si>
  <si>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</si>
  <si>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</si>
  <si>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</si>
  <si>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</si>
  <si>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</si>
  <si>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</si>
  <si>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</si>
  <si>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</si>
  <si>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</si>
  <si>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</si>
  <si>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</si>
  <si>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</si>
  <si>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</si>
  <si>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</si>
  <si>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</si>
  <si>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</si>
  <si>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</si>
  <si>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</si>
  <si>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Papierindustrie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</si>
  <si>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</si>
  <si>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</si>
  <si>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</si>
  <si>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</si>
  <si>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</si>
  <si>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</si>
  <si>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</si>
  <si>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</si>
  <si>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</si>
  <si>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</si>
  <si>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</si>
  <si>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</si>
  <si>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</si>
  <si>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</si>
  <si>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</si>
  <si>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</si>
  <si>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</si>
  <si>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</si>
  <si>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</si>
  <si>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</si>
  <si>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</si>
  <si>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</si>
  <si>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</si>
  <si>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</si>
  <si>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</si>
  <si>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</si>
  <si>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</si>
  <si>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</si>
  <si>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</si>
  <si>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</si>
  <si>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</si>
  <si>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</si>
  <si>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</si>
  <si>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</si>
  <si>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Schienenbahnen</t>
  </si>
  <si>
    <t>Autobus-, Luftfahrt- und Schifffahrtunternehmungen</t>
  </si>
  <si>
    <t>Seilbahnen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</si>
  <si>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</si>
  <si>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</si>
  <si>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</si>
  <si>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</si>
  <si>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</si>
  <si>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</si>
  <si>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</si>
  <si>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</si>
  <si>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</si>
  <si>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</si>
  <si>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</si>
  <si>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</si>
  <si>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</si>
  <si>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</si>
  <si>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</si>
  <si>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</si>
  <si>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</si>
  <si>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</si>
  <si>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</si>
  <si>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</si>
  <si>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</si>
  <si>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</si>
  <si>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</si>
  <si>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</si>
  <si>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</si>
  <si>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</si>
  <si>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</si>
  <si>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</si>
  <si>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</si>
  <si>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</si>
  <si>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</si>
  <si>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</si>
  <si>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</si>
  <si>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</si>
  <si>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</si>
  <si>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</si>
  <si>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</si>
  <si>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Bau</t>
  </si>
  <si>
    <t>Metalltechnische Industrie</t>
  </si>
  <si>
    <t>Chemische Industrie</t>
  </si>
  <si>
    <t>Spedition u. Logistik</t>
  </si>
  <si>
    <t>Unternehmensberatung, Buchhaltung u. Informationstechnologie</t>
  </si>
  <si>
    <t>Summe 1-7 + Sparte 8</t>
  </si>
  <si>
    <t>Industr. Hersteller von Produkten aus Papier u. Karton</t>
  </si>
  <si>
    <t>Betriebe JULI 2021</t>
  </si>
  <si>
    <t>Betriebe JULI 2021 relativ</t>
  </si>
  <si>
    <t>unselbst. Beschäftigte JULI 2021</t>
  </si>
  <si>
    <t>unselbst. Beschäftigte JULI 2021 relativ</t>
  </si>
  <si>
    <t>Betriebs- /unselbständig Beschäftigtenstatistik nach Fachgruppen Stand Juli 2021</t>
  </si>
  <si>
    <t>Beschäftigtenstatistik nach Sparten; Stand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</si>
</sst>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10"/>
      <name val="Arial"/>
      <family val="2"/>
    </font>
    <font>
      <sz val="10"/>
      <color rgb="FF00B0F0"/>
      <name val="Arial Narrow"/>
      <family val="2"/>
    </font>
    <font>
      <b/>
      <sz val="11"/>
      <color theme="1"/>
      <name val="Trebuchet MS"/>
      <family val="2"/>
    </font>
    <font>
      <sz val="10"/>
      <color indexed="8"/>
      <name val="Arial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</cellStyleXfs>
  <cellXfs count="78">
    <xf numFmtId="0" fontId="0" fillId="0" borderId="0" xfId="0"/>
    <xf numFmtId="16" fontId="2" fillId="0" borderId="0" xfId="1" applyNumberFormat="1" applyFont="1" applyFill="1" applyBorder="1" applyAlignment="1">
      <alignment horizontal="right"/>
    </xf>
    <xf numFmtId="17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3" fillId="0" borderId="0" xfId="1" applyFont="1" applyBorder="1"/>
    <xf numFmtId="0" fontId="4" fillId="0" borderId="0" xfId="1" applyFont="1" applyBorder="1"/>
    <xf numFmtId="0" fontId="2" fillId="0" borderId="0" xfId="1" applyFont="1" applyBorder="1"/>
    <xf numFmtId="0" fontId="3" fillId="0" borderId="0" xfId="1" applyFont="1" applyFill="1" applyBorder="1"/>
    <xf numFmtId="0" fontId="6" fillId="0" borderId="0" xfId="2" applyFont="1" applyFill="1" applyBorder="1" applyAlignment="1">
      <alignment vertical="center" wrapText="1"/>
    </xf>
    <xf numFmtId="0" fontId="3" fillId="0" borderId="0" xfId="3" applyFont="1" applyBorder="1" applyAlignment="1">
      <alignment horizontal="left"/>
    </xf>
    <xf numFmtId="0" fontId="4" fillId="0" borderId="0" xfId="3" applyFont="1" applyBorder="1"/>
    <xf numFmtId="0" fontId="9" fillId="0" borderId="0" xfId="3" applyFont="1" applyBorder="1"/>
    <xf numFmtId="0" fontId="10" fillId="0" borderId="0" xfId="3" applyFont="1" applyBorder="1" applyAlignment="1">
      <alignment horizontal="left"/>
    </xf>
    <xf numFmtId="16" fontId="2" fillId="0" borderId="0" xfId="3" applyNumberFormat="1" applyFont="1" applyBorder="1" applyAlignment="1">
      <alignment horizontal="right"/>
    </xf>
    <xf numFmtId="17" fontId="2" fillId="0" borderId="0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0" fontId="2" fillId="0" borderId="0" xfId="3" applyFont="1" applyBorder="1"/>
    <xf numFmtId="0" fontId="4" fillId="0" borderId="0" xfId="3" applyFont="1" applyBorder="1" applyAlignment="1"/>
    <xf numFmtId="3" fontId="2" fillId="0" borderId="0" xfId="3" applyNumberFormat="1" applyFont="1" applyBorder="1"/>
    <xf numFmtId="3" fontId="4" fillId="0" borderId="0" xfId="3" applyNumberFormat="1" applyFont="1" applyBorder="1"/>
    <xf numFmtId="2" fontId="4" fillId="0" borderId="0" xfId="3" applyNumberFormat="1" applyFont="1" applyBorder="1"/>
    <xf numFmtId="164" fontId="11" fillId="0" borderId="0" xfId="3" applyNumberFormat="1" applyFont="1" applyBorder="1"/>
    <xf numFmtId="0" fontId="12" fillId="0" borderId="0" xfId="3" applyFont="1" applyBorder="1"/>
    <xf numFmtId="0" fontId="13" fillId="0" borderId="0" xfId="3" applyFont="1" applyBorder="1"/>
    <xf numFmtId="0" fontId="14" fillId="0" borderId="0" xfId="3" applyFont="1" applyBorder="1"/>
    <xf numFmtId="0" fontId="14" fillId="0" borderId="0" xfId="3" applyFont="1" applyBorder="1" applyAlignment="1"/>
    <xf numFmtId="3" fontId="13" fillId="0" borderId="0" xfId="3" applyNumberFormat="1" applyFont="1" applyBorder="1"/>
    <xf numFmtId="0" fontId="15" fillId="0" borderId="0" xfId="3" applyFont="1" applyBorder="1"/>
    <xf numFmtId="0" fontId="16" fillId="0" borderId="0" xfId="3" applyFont="1" applyBorder="1"/>
    <xf numFmtId="0" fontId="16" fillId="0" borderId="0" xfId="3" applyFont="1" applyBorder="1" applyAlignment="1"/>
    <xf numFmtId="3" fontId="15" fillId="0" borderId="0" xfId="3" applyNumberFormat="1" applyFont="1" applyBorder="1"/>
    <xf numFmtId="2" fontId="16" fillId="0" borderId="0" xfId="3" applyNumberFormat="1" applyFont="1" applyBorder="1"/>
    <xf numFmtId="0" fontId="17" fillId="0" borderId="0" xfId="3" applyFont="1"/>
    <xf numFmtId="0" fontId="8" fillId="0" borderId="0" xfId="3"/>
    <xf numFmtId="0" fontId="4" fillId="0" borderId="1" xfId="1" applyFont="1" applyBorder="1"/>
    <xf numFmtId="0" fontId="6" fillId="0" borderId="0" xfId="4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horizontal="left" wrapText="1"/>
    </xf>
    <xf numFmtId="0" fontId="18" fillId="0" borderId="0" xfId="1" applyFont="1" applyBorder="1"/>
    <xf numFmtId="0" fontId="18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horizontal="left" wrapText="1"/>
    </xf>
    <xf numFmtId="3" fontId="6" fillId="0" borderId="0" xfId="7" applyNumberFormat="1" applyFont="1" applyFill="1" applyBorder="1" applyAlignment="1">
      <alignment horizontal="right" vertical="center" wrapText="1"/>
    </xf>
    <xf numFmtId="3" fontId="6" fillId="0" borderId="0" xfId="7" applyNumberFormat="1" applyFont="1" applyBorder="1" applyAlignment="1">
      <alignment vertical="center"/>
    </xf>
    <xf numFmtId="3" fontId="7" fillId="0" borderId="0" xfId="7" applyNumberFormat="1" applyFont="1" applyFill="1" applyBorder="1" applyAlignment="1">
      <alignment horizontal="right" vertical="center" wrapText="1"/>
    </xf>
    <xf numFmtId="4" fontId="6" fillId="0" borderId="0" xfId="6" applyNumberFormat="1" applyFont="1" applyFill="1" applyBorder="1" applyAlignment="1">
      <alignment horizontal="right" vertical="center" wrapText="1"/>
    </xf>
    <xf numFmtId="4" fontId="7" fillId="0" borderId="0" xfId="6" applyNumberFormat="1" applyFont="1" applyFill="1" applyBorder="1" applyAlignment="1">
      <alignment horizontal="right" vertical="center" wrapText="1"/>
    </xf>
    <xf numFmtId="4" fontId="6" fillId="0" borderId="0" xfId="7" applyNumberFormat="1" applyFont="1" applyFill="1" applyBorder="1" applyAlignment="1">
      <alignment horizontal="right" vertical="center" wrapText="1"/>
    </xf>
    <xf numFmtId="4" fontId="7" fillId="0" borderId="0" xfId="7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4" fontId="14" fillId="0" borderId="0" xfId="3" applyNumberFormat="1" applyFont="1" applyBorder="1"/>
    <xf numFmtId="3" fontId="6" fillId="0" borderId="2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Border="1" applyAlignment="1">
      <alignment vertical="center"/>
    </xf>
    <xf numFmtId="3" fontId="7" fillId="0" borderId="2" xfId="6" applyNumberFormat="1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18" fillId="0" borderId="2" xfId="1" applyFont="1" applyBorder="1"/>
    <xf numFmtId="0" fontId="6" fillId="0" borderId="2" xfId="2" applyFont="1" applyFill="1" applyBorder="1" applyAlignment="1">
      <alignment horizontal="center" vertical="center" wrapText="1"/>
    </xf>
    <xf numFmtId="0" fontId="4" fillId="0" borderId="2" xfId="1" applyFont="1" applyBorder="1"/>
    <xf numFmtId="0" fontId="21" fillId="0" borderId="0" xfId="0" applyFont="1" applyBorder="1"/>
    <xf numFmtId="0" fontId="0" fillId="0" borderId="0" xfId="0" applyBorder="1"/>
    <xf numFmtId="0" fontId="22" fillId="0" borderId="0" xfId="0" applyFont="1" applyBorder="1"/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9" fillId="0" borderId="0" xfId="0" applyFont="1" applyBorder="1"/>
    <xf numFmtId="3" fontId="6" fillId="0" borderId="2" xfId="8" applyNumberFormat="1" applyFont="1" applyFill="1" applyBorder="1" applyAlignment="1">
      <alignment horizontal="right" vertical="center" wrapText="1"/>
    </xf>
    <xf numFmtId="3" fontId="6" fillId="0" borderId="2" xfId="8" applyNumberFormat="1" applyFont="1" applyBorder="1" applyAlignment="1">
      <alignment vertical="center"/>
    </xf>
    <xf numFmtId="3" fontId="7" fillId="0" borderId="2" xfId="8" applyNumberFormat="1" applyFont="1" applyFill="1" applyBorder="1" applyAlignment="1">
      <alignment horizontal="right" vertical="center" wrapText="1"/>
    </xf>
    <xf numFmtId="2" fontId="4" fillId="0" borderId="0" xfId="8" applyNumberFormat="1" applyFont="1" applyFill="1" applyBorder="1" applyAlignment="1">
      <alignment horizontal="right" vertical="center" wrapText="1"/>
    </xf>
    <xf numFmtId="2" fontId="2" fillId="0" borderId="0" xfId="8" applyNumberFormat="1" applyFont="1" applyFill="1" applyBorder="1" applyAlignment="1">
      <alignment horizontal="right" vertical="center" wrapText="1"/>
    </xf>
    <xf numFmtId="3" fontId="6" fillId="0" borderId="0" xfId="8" applyNumberFormat="1" applyFont="1" applyFill="1" applyBorder="1" applyAlignment="1">
      <alignment horizontal="right" vertical="center" wrapText="1"/>
    </xf>
    <xf numFmtId="3" fontId="6" fillId="0" borderId="0" xfId="8" applyNumberFormat="1" applyFont="1" applyBorder="1" applyAlignment="1">
      <alignment vertical="center"/>
    </xf>
    <xf numFmtId="3" fontId="7" fillId="0" borderId="0" xfId="8" applyNumberFormat="1" applyFont="1" applyFill="1" applyBorder="1" applyAlignment="1">
      <alignment horizontal="right" vertical="center" wrapText="1"/>
    </xf>
    <xf numFmtId="2" fontId="6" fillId="0" borderId="0" xfId="8" applyNumberFormat="1" applyFont="1" applyFill="1" applyBorder="1" applyAlignment="1">
      <alignment horizontal="right" vertical="center" wrapText="1"/>
    </xf>
    <xf numFmtId="2" fontId="7" fillId="0" borderId="0" xfId="8" applyNumberFormat="1" applyFont="1" applyFill="1" applyBorder="1" applyAlignment="1">
      <alignment horizontal="right" vertical="center" wrapText="1"/>
    </xf>
    <xf numFmtId="3" fontId="19" fillId="0" borderId="0" xfId="0" applyNumberFormat="1" applyFont="1" applyBorder="1"/>
    <xf numFmtId="0" fontId="2" fillId="0" borderId="0" xfId="3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9">
    <cellStyle name="Standard" xfId="0" builtinId="0"/>
    <cellStyle name="Standard 2" xfId="1"/>
    <cellStyle name="Standard 3" xfId="3"/>
    <cellStyle name="Standard_Betriebe 7_2013 2" xfId="5"/>
    <cellStyle name="Standard_Tabelle1" xfId="8"/>
    <cellStyle name="Standard_Tabelle1 2" xfId="4"/>
    <cellStyle name="Standard_Tabelle1_1" xfId="2"/>
    <cellStyle name="Standard_Tabelle2" xfId="7"/>
    <cellStyle name="Standard_Tabelle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92-4B87-9B3B-C0B02A506C2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92-4B87-9B3B-C0B02A506C2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92-4B87-9B3B-C0B02A506C2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92-4B87-9B3B-C0B02A506C2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92-4B87-9B3B-C0B02A506C2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92-4B87-9B3B-C0B02A506C2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7_2021'!$B$12:$J$12</c:f>
              <c:numCache>
                <c:formatCode>0.00</c:formatCode>
                <c:ptCount val="9"/>
                <c:pt idx="0">
                  <c:v>60.026972353337825</c:v>
                </c:pt>
                <c:pt idx="1">
                  <c:v>18.213081591368848</c:v>
                </c:pt>
                <c:pt idx="2">
                  <c:v>11.469993256911666</c:v>
                </c:pt>
                <c:pt idx="3">
                  <c:v>7.0802427511800401</c:v>
                </c:pt>
                <c:pt idx="4">
                  <c:v>1.854349291975725</c:v>
                </c:pt>
                <c:pt idx="5">
                  <c:v>1.0654079568442347</c:v>
                </c:pt>
                <c:pt idx="6">
                  <c:v>0.17532029669588672</c:v>
                </c:pt>
                <c:pt idx="7">
                  <c:v>8.0917060013486183E-2</c:v>
                </c:pt>
                <c:pt idx="8">
                  <c:v>3.3715441672285906E-2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92-4B87-9B3B-C0B02A506C2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92-4B87-9B3B-C0B02A506C2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92-4B87-9B3B-C0B02A506C2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7_2021'!$B$14:$J$14</c:f>
              <c:numCache>
                <c:formatCode>0.00</c:formatCode>
                <c:ptCount val="9"/>
                <c:pt idx="0">
                  <c:v>11.163006112158433</c:v>
                </c:pt>
                <c:pt idx="1">
                  <c:v>11.583094696055472</c:v>
                </c:pt>
                <c:pt idx="2">
                  <c:v>14.902055433428353</c:v>
                </c:pt>
                <c:pt idx="3">
                  <c:v>20.40756420375601</c:v>
                </c:pt>
                <c:pt idx="4">
                  <c:v>12.04232196789323</c:v>
                </c:pt>
                <c:pt idx="5">
                  <c:v>15.196900215915095</c:v>
                </c:pt>
                <c:pt idx="6">
                  <c:v>5.6522788501053487</c:v>
                </c:pt>
                <c:pt idx="7">
                  <c:v>4.9229946314766373</c:v>
                </c:pt>
                <c:pt idx="8">
                  <c:v>4.1297838892114207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92-4B87-9B3B-C0B02A50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ED-4FAF-AB27-E729860C0924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ED-4FAF-AB27-E729860C0924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ED-4FAF-AB27-E729860C0924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ED-4FAF-AB27-E729860C0924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1ED-4FAF-AB27-E729860C0924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1ED-4FAF-AB27-E729860C0924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7_2021'!$B$19:$J$19</c:f>
              <c:numCache>
                <c:formatCode>0.00</c:formatCode>
                <c:ptCount val="9"/>
                <c:pt idx="0">
                  <c:v>32.508833922261481</c:v>
                </c:pt>
                <c:pt idx="1">
                  <c:v>10.836277974087162</c:v>
                </c:pt>
                <c:pt idx="2">
                  <c:v>10.247349823321555</c:v>
                </c:pt>
                <c:pt idx="3">
                  <c:v>14.723203769140165</c:v>
                </c:pt>
                <c:pt idx="4">
                  <c:v>9.1872791519434625</c:v>
                </c:pt>
                <c:pt idx="5">
                  <c:v>12.603062426383982</c:v>
                </c:pt>
                <c:pt idx="6">
                  <c:v>6.0070671378091873</c:v>
                </c:pt>
                <c:pt idx="7">
                  <c:v>2.7090694935217905</c:v>
                </c:pt>
                <c:pt idx="8">
                  <c:v>1.1778563015312131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D-4FAF-AB27-E729860C092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ED-4FAF-AB27-E729860C0924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1ED-4FAF-AB27-E729860C0924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1ED-4FAF-AB27-E729860C0924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1ED-4FAF-AB27-E729860C0924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1ED-4FAF-AB27-E729860C092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7_2021'!$B$21:$J$21</c:f>
              <c:numCache>
                <c:formatCode>0.00</c:formatCode>
                <c:ptCount val="9"/>
                <c:pt idx="0">
                  <c:v>0.67169707089856745</c:v>
                </c:pt>
                <c:pt idx="1">
                  <c:v>0.75079410915391276</c:v>
                </c:pt>
                <c:pt idx="2">
                  <c:v>1.5279538977262741</c:v>
                </c:pt>
                <c:pt idx="3">
                  <c:v>4.873884166781755</c:v>
                </c:pt>
                <c:pt idx="4">
                  <c:v>7.0961342891938379</c:v>
                </c:pt>
                <c:pt idx="5">
                  <c:v>21.604791020602896</c:v>
                </c:pt>
                <c:pt idx="6">
                  <c:v>23.695212745922735</c:v>
                </c:pt>
                <c:pt idx="7">
                  <c:v>19.149016309055984</c:v>
                </c:pt>
                <c:pt idx="8">
                  <c:v>20.630516390664038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ED-4FAF-AB27-E729860C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C2-499F-B49D-F6560CD879CE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C2-499F-B49D-F6560CD879CE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C2-499F-B49D-F6560CD879CE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C2-499F-B49D-F6560CD879CE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C2-499F-B49D-F6560CD879CE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C2-499F-B49D-F6560CD879CE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7_2021'!$B$26:$J$26</c:f>
              <c:numCache>
                <c:formatCode>0.00</c:formatCode>
                <c:ptCount val="9"/>
                <c:pt idx="0">
                  <c:v>68.389662027832998</c:v>
                </c:pt>
                <c:pt idx="1">
                  <c:v>15.059642147117296</c:v>
                </c:pt>
                <c:pt idx="2">
                  <c:v>8.608349900596421</c:v>
                </c:pt>
                <c:pt idx="3">
                  <c:v>5.2783300198807153</c:v>
                </c:pt>
                <c:pt idx="4">
                  <c:v>1.4413518886679921</c:v>
                </c:pt>
                <c:pt idx="5">
                  <c:v>0.76540755467196819</c:v>
                </c:pt>
                <c:pt idx="6">
                  <c:v>0.25844930417495032</c:v>
                </c:pt>
                <c:pt idx="7">
                  <c:v>0.10934393638170974</c:v>
                </c:pt>
                <c:pt idx="8">
                  <c:v>8.9463220675944338E-2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2-499F-B49D-F6560CD879CE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C2-499F-B49D-F6560CD879CE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C2-499F-B49D-F6560CD879CE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FC2-499F-B49D-F6560CD879CE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FC2-499F-B49D-F6560CD879C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7_2021'!$B$28:$J$28</c:f>
              <c:numCache>
                <c:formatCode>0.00</c:formatCode>
                <c:ptCount val="9"/>
                <c:pt idx="0">
                  <c:v>11.593812321457447</c:v>
                </c:pt>
                <c:pt idx="1">
                  <c:v>8.8772705222875015</c:v>
                </c:pt>
                <c:pt idx="2">
                  <c:v>10.492463033831006</c:v>
                </c:pt>
                <c:pt idx="3">
                  <c:v>14.159435131784617</c:v>
                </c:pt>
                <c:pt idx="4">
                  <c:v>8.8709822310857191</c:v>
                </c:pt>
                <c:pt idx="5">
                  <c:v>10.625415476382974</c:v>
                </c:pt>
                <c:pt idx="6">
                  <c:v>7.8010743994681899</c:v>
                </c:pt>
                <c:pt idx="7">
                  <c:v>7.0644460015451234</c:v>
                </c:pt>
                <c:pt idx="8">
                  <c:v>20.515100882157423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C2-499F-B49D-F6560CD8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E6-45C4-98C7-0C611AC1D682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E6-45C4-98C7-0C611AC1D682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E6-45C4-98C7-0C611AC1D682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E6-45C4-98C7-0C611AC1D682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E6-45C4-98C7-0C611AC1D682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E6-45C4-98C7-0C611AC1D682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7_2021'!$B$33:$J$33</c:f>
              <c:numCache>
                <c:formatCode>0.00</c:formatCode>
                <c:ptCount val="9"/>
                <c:pt idx="0">
                  <c:v>13.274336283185841</c:v>
                </c:pt>
                <c:pt idx="1">
                  <c:v>7.9646017699115044</c:v>
                </c:pt>
                <c:pt idx="2">
                  <c:v>9.7345132743362832</c:v>
                </c:pt>
                <c:pt idx="3">
                  <c:v>15.929203539823009</c:v>
                </c:pt>
                <c:pt idx="4">
                  <c:v>23.008849557522122</c:v>
                </c:pt>
                <c:pt idx="5">
                  <c:v>20.353982300884955</c:v>
                </c:pt>
                <c:pt idx="6">
                  <c:v>7.0796460176991154</c:v>
                </c:pt>
                <c:pt idx="7">
                  <c:v>2.6548672566371683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E6-45C4-98C7-0C611AC1D68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DE6-45C4-98C7-0C611AC1D682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DE6-45C4-98C7-0C611AC1D682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DE6-45C4-98C7-0C611AC1D682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DE6-45C4-98C7-0C611AC1D682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DE6-45C4-98C7-0C611AC1D682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DE6-45C4-98C7-0C611AC1D682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DE6-45C4-98C7-0C611AC1D68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7_2021'!$B$35:$J$35</c:f>
              <c:numCache>
                <c:formatCode>0.00</c:formatCode>
                <c:ptCount val="9"/>
                <c:pt idx="0">
                  <c:v>0.25469875285438259</c:v>
                </c:pt>
                <c:pt idx="1">
                  <c:v>0.58844194624978041</c:v>
                </c:pt>
                <c:pt idx="2">
                  <c:v>1.2471456174249078</c:v>
                </c:pt>
                <c:pt idx="3">
                  <c:v>5.8405058844194624</c:v>
                </c:pt>
                <c:pt idx="4">
                  <c:v>17.18777445986299</c:v>
                </c:pt>
                <c:pt idx="5">
                  <c:v>30.748287370454946</c:v>
                </c:pt>
                <c:pt idx="6">
                  <c:v>26.392060425083436</c:v>
                </c:pt>
                <c:pt idx="7">
                  <c:v>17.741085543650097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6-45C4-98C7-0C611AC1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19-449D-8A76-8CEA3921FB04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19-449D-8A76-8CEA3921FB04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19-449D-8A76-8CEA3921FB04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19-449D-8A76-8CEA3921FB04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19-449D-8A76-8CEA3921FB04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19-449D-8A76-8CEA3921FB04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19-449D-8A76-8CEA3921FB04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7_2021'!$B$40:$J$40</c:f>
              <c:numCache>
                <c:formatCode>0.00</c:formatCode>
                <c:ptCount val="9"/>
                <c:pt idx="0">
                  <c:v>51.61431064572426</c:v>
                </c:pt>
                <c:pt idx="1">
                  <c:v>20.418848167539267</c:v>
                </c:pt>
                <c:pt idx="2">
                  <c:v>13.699825479930192</c:v>
                </c:pt>
                <c:pt idx="3">
                  <c:v>9.2059336823734732</c:v>
                </c:pt>
                <c:pt idx="4">
                  <c:v>3.0104712041884816</c:v>
                </c:pt>
                <c:pt idx="5">
                  <c:v>1.4397905759162304</c:v>
                </c:pt>
                <c:pt idx="6">
                  <c:v>0.34904013961605584</c:v>
                </c:pt>
                <c:pt idx="7">
                  <c:v>8.7260034904013961E-2</c:v>
                </c:pt>
                <c:pt idx="8">
                  <c:v>0.17452006980802792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19-449D-8A76-8CEA3921FB04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19-449D-8A76-8CEA3921FB04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519-449D-8A76-8CEA3921FB04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19-449D-8A76-8CEA3921FB04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519-449D-8A76-8CEA3921FB04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19-449D-8A76-8CEA3921FB04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519-449D-8A76-8CEA3921FB04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519-449D-8A76-8CEA3921FB04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7_2021'!$B$42:$J$42</c:f>
              <c:numCache>
                <c:formatCode>0.00</c:formatCode>
                <c:ptCount val="9"/>
                <c:pt idx="0">
                  <c:v>5.3133082263260585</c:v>
                </c:pt>
                <c:pt idx="1">
                  <c:v>7.0034938064340491</c:v>
                </c:pt>
                <c:pt idx="2">
                  <c:v>9.7032533236535237</c:v>
                </c:pt>
                <c:pt idx="3">
                  <c:v>14.578701392985163</c:v>
                </c:pt>
                <c:pt idx="4">
                  <c:v>10.075321021824946</c:v>
                </c:pt>
                <c:pt idx="5">
                  <c:v>11.304959390171968</c:v>
                </c:pt>
                <c:pt idx="6">
                  <c:v>5.0932437950905216</c:v>
                </c:pt>
                <c:pt idx="7">
                  <c:v>4.0019964608194565</c:v>
                </c:pt>
                <c:pt idx="8">
                  <c:v>32.925722582694313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19-449D-8A76-8CEA3921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B6-48F5-9922-7051AD7C7C7F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B6-48F5-9922-7051AD7C7C7F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7B6-48F5-9922-7051AD7C7C7F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B6-48F5-9922-7051AD7C7C7F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7B6-48F5-9922-7051AD7C7C7F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B6-48F5-9922-7051AD7C7C7F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7B6-48F5-9922-7051AD7C7C7F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7_2021'!$B$47:$J$47</c:f>
              <c:numCache>
                <c:formatCode>0.00</c:formatCode>
                <c:ptCount val="9"/>
                <c:pt idx="0">
                  <c:v>56.997762093303493</c:v>
                </c:pt>
                <c:pt idx="1">
                  <c:v>23.549664313995525</c:v>
                </c:pt>
                <c:pt idx="2">
                  <c:v>12.807712170769495</c:v>
                </c:pt>
                <c:pt idx="3">
                  <c:v>4.7340333964537784</c:v>
                </c:pt>
                <c:pt idx="4">
                  <c:v>1.2222413496298847</c:v>
                </c:pt>
                <c:pt idx="5">
                  <c:v>0.58529867447064898</c:v>
                </c:pt>
                <c:pt idx="6">
                  <c:v>8.6073334480977787E-2</c:v>
                </c:pt>
                <c:pt idx="7">
                  <c:v>1.7214666896195559E-2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B6-48F5-9922-7051AD7C7C7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7B6-48F5-9922-7051AD7C7C7F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7B6-48F5-9922-7051AD7C7C7F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7B6-48F5-9922-7051AD7C7C7F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7B6-48F5-9922-7051AD7C7C7F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7B6-48F5-9922-7051AD7C7C7F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7B6-48F5-9922-7051AD7C7C7F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7B6-48F5-9922-7051AD7C7C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7_2021'!$B$49:$J$49</c:f>
              <c:numCache>
                <c:formatCode>0.00</c:formatCode>
                <c:ptCount val="9"/>
                <c:pt idx="0">
                  <c:v>15.118264879173427</c:v>
                </c:pt>
                <c:pt idx="1">
                  <c:v>19.0888907864401</c:v>
                </c:pt>
                <c:pt idx="2">
                  <c:v>20.905558876270174</c:v>
                </c:pt>
                <c:pt idx="3">
                  <c:v>16.932798223892068</c:v>
                </c:pt>
                <c:pt idx="4">
                  <c:v>10.372726496456323</c:v>
                </c:pt>
                <c:pt idx="5">
                  <c:v>11.463581248398942</c:v>
                </c:pt>
                <c:pt idx="6">
                  <c:v>4.2652207326445222</c:v>
                </c:pt>
                <c:pt idx="7">
                  <c:v>1.8529587567244472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B6-48F5-9922-7051AD7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7/2021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C1-4E3F-9F52-D10F6E674C62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C1-4E3F-9F52-D10F6E674C62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C1-4E3F-9F52-D10F6E674C62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C1-4E3F-9F52-D10F6E674C62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BC1-4E3F-9F52-D10F6E674C62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BC1-4E3F-9F52-D10F6E674C62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C1-4E3F-9F52-D10F6E674C62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C1-4E3F-9F52-D10F6E674C62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7_2021'!$B$54:$J$54</c:f>
              <c:numCache>
                <c:formatCode>0.00</c:formatCode>
                <c:ptCount val="9"/>
                <c:pt idx="0">
                  <c:v>80.30245746691871</c:v>
                </c:pt>
                <c:pt idx="1">
                  <c:v>10.491493383742911</c:v>
                </c:pt>
                <c:pt idx="2">
                  <c:v>4.8204158790170135</c:v>
                </c:pt>
                <c:pt idx="3">
                  <c:v>3.1190926275992439</c:v>
                </c:pt>
                <c:pt idx="4">
                  <c:v>0.60491493383742911</c:v>
                </c:pt>
                <c:pt idx="5">
                  <c:v>0.52930056710775042</c:v>
                </c:pt>
                <c:pt idx="6">
                  <c:v>7.5614366729678639E-2</c:v>
                </c:pt>
                <c:pt idx="7">
                  <c:v>3.780718336483932E-2</c:v>
                </c:pt>
                <c:pt idx="8">
                  <c:v>1.890359168241966E-2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1-4E3F-9F52-D10F6E674C62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BC1-4E3F-9F52-D10F6E674C62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BC1-4E3F-9F52-D10F6E674C62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BC1-4E3F-9F52-D10F6E674C62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BC1-4E3F-9F52-D10F6E674C62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BC1-4E3F-9F52-D10F6E674C62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BC1-4E3F-9F52-D10F6E674C62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BC1-4E3F-9F52-D10F6E674C62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BC1-4E3F-9F52-D10F6E674C62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BC1-4E3F-9F52-D10F6E674C6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7_2021'!$B$7:$J$7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7_2021'!$B$56:$J$56</c:f>
              <c:numCache>
                <c:formatCode>0.00</c:formatCode>
                <c:ptCount val="9"/>
                <c:pt idx="0">
                  <c:v>22.786956088156103</c:v>
                </c:pt>
                <c:pt idx="1">
                  <c:v>11.810657181797028</c:v>
                </c:pt>
                <c:pt idx="2">
                  <c:v>11.308712561912044</c:v>
                </c:pt>
                <c:pt idx="3">
                  <c:v>15.90599341820962</c:v>
                </c:pt>
                <c:pt idx="4">
                  <c:v>7.2200245986105109</c:v>
                </c:pt>
                <c:pt idx="5">
                  <c:v>14.313732008110893</c:v>
                </c:pt>
                <c:pt idx="6">
                  <c:v>3.9889638666356415</c:v>
                </c:pt>
                <c:pt idx="7">
                  <c:v>4.0787155536349431</c:v>
                </c:pt>
                <c:pt idx="8">
                  <c:v>8.5862447229332179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BC1-4E3F-9F52-D10F6E674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60,03%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11,16%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32,51%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0,67%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68,39 %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11,59 %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0.12217</cdr:x>
      <cdr:y>0.15533</cdr:y>
    </cdr:from>
    <cdr:to>
      <cdr:x>0.58894</cdr:x>
      <cdr:y>0.31217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262" y="602272"/>
          <a:ext cx="3053707" cy="60813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13,27 %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0,25 %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51,61 %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5,31 %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0.16733</cdr:x>
      <cdr:y>0.25987</cdr:y>
    </cdr:from>
    <cdr:to>
      <cdr:x>0.9801</cdr:x>
      <cdr:y>0.35222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7917" y="1012591"/>
          <a:ext cx="5332796" cy="35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57,00 %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15,12 %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80,30 %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22,79 %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6"/>
  <sheetViews>
    <sheetView showZeros="0" tabSelected="1" workbookViewId="0">
      <pane ySplit="2595" topLeftCell="A10"/>
      <selection pane="bottomLeft" activeCell="N25" sqref="N25"/>
    </sheetView>
  </sheetViews>
  <sheetFormatPr baseColWidth="10" defaultRowHeight="12.75" x14ac:dyDescent="0.2"/>
  <cols>
    <col min="1" max="1" width="28.5" style="11" customWidth="1"/>
    <col min="2" max="11" width="8.75" style="11" customWidth="1"/>
    <col min="12" max="16384" width="11" style="11"/>
  </cols>
  <sheetData>
    <row r="1" spans="1:12" ht="33.75" x14ac:dyDescent="0.5">
      <c r="A1" s="10" t="s">
        <v>262</v>
      </c>
      <c r="E1" s="12"/>
    </row>
    <row r="2" spans="1:12" ht="13.5" x14ac:dyDescent="0.25">
      <c r="A2" s="13" t="s">
        <v>127</v>
      </c>
    </row>
    <row r="3" spans="1:12" ht="13.5" x14ac:dyDescent="0.25">
      <c r="A3" s="13" t="s">
        <v>128</v>
      </c>
    </row>
    <row r="4" spans="1:12" ht="13.5" x14ac:dyDescent="0.25">
      <c r="A4" s="13"/>
    </row>
    <row r="5" spans="1:12" ht="13.5" x14ac:dyDescent="0.25">
      <c r="A5" s="13"/>
      <c r="B5" s="76" t="s">
        <v>10</v>
      </c>
      <c r="C5" s="76"/>
      <c r="D5" s="76"/>
      <c r="E5" s="76"/>
      <c r="F5" s="76"/>
      <c r="G5" s="76"/>
      <c r="H5" s="76"/>
      <c r="I5" s="76"/>
      <c r="J5" s="76"/>
      <c r="K5" s="76"/>
    </row>
    <row r="7" spans="1:12" x14ac:dyDescent="0.2">
      <c r="B7" s="14" t="s">
        <v>0</v>
      </c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7</v>
      </c>
      <c r="J7" s="16" t="s">
        <v>8</v>
      </c>
      <c r="K7" s="16" t="s">
        <v>9</v>
      </c>
    </row>
    <row r="9" spans="1:12" x14ac:dyDescent="0.2">
      <c r="A9" s="17" t="s">
        <v>129</v>
      </c>
    </row>
    <row r="11" spans="1:12" x14ac:dyDescent="0.2">
      <c r="A11" s="18" t="s">
        <v>130</v>
      </c>
      <c r="B11" s="19">
        <v>8902</v>
      </c>
      <c r="C11" s="19">
        <v>2701</v>
      </c>
      <c r="D11" s="19">
        <v>1701</v>
      </c>
      <c r="E11" s="19">
        <v>1050</v>
      </c>
      <c r="F11" s="19">
        <v>275</v>
      </c>
      <c r="G11" s="19">
        <v>158</v>
      </c>
      <c r="H11" s="19">
        <v>26</v>
      </c>
      <c r="I11" s="19">
        <v>12</v>
      </c>
      <c r="J11" s="19">
        <v>5</v>
      </c>
      <c r="K11" s="19">
        <v>14830</v>
      </c>
      <c r="L11" s="20"/>
    </row>
    <row r="12" spans="1:12" x14ac:dyDescent="0.2">
      <c r="A12" s="18" t="s">
        <v>131</v>
      </c>
      <c r="B12" s="21">
        <f>B11*100/$K11</f>
        <v>60.026972353337825</v>
      </c>
      <c r="C12" s="21">
        <f t="shared" ref="C12:K12" si="0">C11*100/$K11</f>
        <v>18.213081591368848</v>
      </c>
      <c r="D12" s="21">
        <f t="shared" si="0"/>
        <v>11.469993256911666</v>
      </c>
      <c r="E12" s="21">
        <f t="shared" si="0"/>
        <v>7.0802427511800401</v>
      </c>
      <c r="F12" s="21">
        <f t="shared" si="0"/>
        <v>1.854349291975725</v>
      </c>
      <c r="G12" s="21">
        <f t="shared" si="0"/>
        <v>1.0654079568442347</v>
      </c>
      <c r="H12" s="21">
        <f t="shared" si="0"/>
        <v>0.17532029669588672</v>
      </c>
      <c r="I12" s="21">
        <f t="shared" si="0"/>
        <v>8.0917060013486183E-2</v>
      </c>
      <c r="J12" s="21">
        <f t="shared" si="0"/>
        <v>3.3715441672285906E-2</v>
      </c>
      <c r="K12" s="21">
        <f t="shared" si="0"/>
        <v>100</v>
      </c>
      <c r="L12" s="20"/>
    </row>
    <row r="13" spans="1:12" x14ac:dyDescent="0.2">
      <c r="A13" s="18" t="s">
        <v>132</v>
      </c>
      <c r="B13" s="19">
        <v>17113</v>
      </c>
      <c r="C13" s="19">
        <v>17757</v>
      </c>
      <c r="D13" s="19">
        <v>22845</v>
      </c>
      <c r="E13" s="19">
        <v>31285</v>
      </c>
      <c r="F13" s="19">
        <v>18461</v>
      </c>
      <c r="G13" s="19">
        <v>23297</v>
      </c>
      <c r="H13" s="19">
        <v>8665</v>
      </c>
      <c r="I13" s="19">
        <v>7547</v>
      </c>
      <c r="J13" s="19">
        <v>6331</v>
      </c>
      <c r="K13" s="19">
        <v>153301</v>
      </c>
      <c r="L13" s="20"/>
    </row>
    <row r="14" spans="1:12" x14ac:dyDescent="0.2">
      <c r="A14" s="18" t="s">
        <v>133</v>
      </c>
      <c r="B14" s="21">
        <f>B13*100/$K13</f>
        <v>11.163006112158433</v>
      </c>
      <c r="C14" s="21">
        <f t="shared" ref="C14:K14" si="1">C13*100/$K13</f>
        <v>11.583094696055472</v>
      </c>
      <c r="D14" s="21">
        <f t="shared" si="1"/>
        <v>14.902055433428353</v>
      </c>
      <c r="E14" s="21">
        <f t="shared" si="1"/>
        <v>20.40756420375601</v>
      </c>
      <c r="F14" s="21">
        <f t="shared" si="1"/>
        <v>12.04232196789323</v>
      </c>
      <c r="G14" s="21">
        <f t="shared" si="1"/>
        <v>15.196900215915095</v>
      </c>
      <c r="H14" s="21">
        <f t="shared" si="1"/>
        <v>5.6522788501053487</v>
      </c>
      <c r="I14" s="21">
        <f t="shared" si="1"/>
        <v>4.9229946314766373</v>
      </c>
      <c r="J14" s="21">
        <f t="shared" si="1"/>
        <v>4.1297838892114207</v>
      </c>
      <c r="K14" s="21">
        <f t="shared" si="1"/>
        <v>100</v>
      </c>
    </row>
    <row r="15" spans="1:12" x14ac:dyDescent="0.2">
      <c r="A15" s="18"/>
    </row>
    <row r="16" spans="1:12" x14ac:dyDescent="0.2">
      <c r="A16" s="17" t="s">
        <v>134</v>
      </c>
    </row>
    <row r="17" spans="1:12" x14ac:dyDescent="0.2">
      <c r="A17" s="18"/>
    </row>
    <row r="18" spans="1:12" x14ac:dyDescent="0.2">
      <c r="A18" s="18" t="s">
        <v>130</v>
      </c>
      <c r="B18" s="19">
        <v>276</v>
      </c>
      <c r="C18" s="19">
        <v>92</v>
      </c>
      <c r="D18" s="19">
        <v>87</v>
      </c>
      <c r="E18" s="19">
        <v>125</v>
      </c>
      <c r="F18" s="19">
        <v>78</v>
      </c>
      <c r="G18" s="19">
        <v>107</v>
      </c>
      <c r="H18" s="19">
        <v>51</v>
      </c>
      <c r="I18" s="19">
        <v>23</v>
      </c>
      <c r="J18" s="19">
        <v>10</v>
      </c>
      <c r="K18" s="19">
        <v>849</v>
      </c>
      <c r="L18" s="20"/>
    </row>
    <row r="19" spans="1:12" x14ac:dyDescent="0.2">
      <c r="A19" s="18" t="s">
        <v>131</v>
      </c>
      <c r="B19" s="21">
        <f>B18*100/$K18</f>
        <v>32.508833922261481</v>
      </c>
      <c r="C19" s="21">
        <f t="shared" ref="C19" si="2">C18*100/$K18</f>
        <v>10.836277974087162</v>
      </c>
      <c r="D19" s="21">
        <f t="shared" ref="D19" si="3">D18*100/$K18</f>
        <v>10.247349823321555</v>
      </c>
      <c r="E19" s="21">
        <f t="shared" ref="E19" si="4">E18*100/$K18</f>
        <v>14.723203769140165</v>
      </c>
      <c r="F19" s="21">
        <f t="shared" ref="F19" si="5">F18*100/$K18</f>
        <v>9.1872791519434625</v>
      </c>
      <c r="G19" s="21">
        <f t="shared" ref="G19" si="6">G18*100/$K18</f>
        <v>12.603062426383982</v>
      </c>
      <c r="H19" s="21">
        <f t="shared" ref="H19" si="7">H18*100/$K18</f>
        <v>6.0070671378091873</v>
      </c>
      <c r="I19" s="21">
        <f t="shared" ref="I19" si="8">I18*100/$K18</f>
        <v>2.7090694935217905</v>
      </c>
      <c r="J19" s="21">
        <f t="shared" ref="J19" si="9">J18*100/$K18</f>
        <v>1.1778563015312131</v>
      </c>
      <c r="K19" s="21">
        <f t="shared" ref="K19" si="10">K18*100/$K18</f>
        <v>100</v>
      </c>
    </row>
    <row r="20" spans="1:12" x14ac:dyDescent="0.2">
      <c r="A20" s="18" t="s">
        <v>132</v>
      </c>
      <c r="B20" s="19">
        <v>535</v>
      </c>
      <c r="C20" s="19">
        <v>598</v>
      </c>
      <c r="D20" s="19">
        <v>1217</v>
      </c>
      <c r="E20" s="19">
        <v>3882</v>
      </c>
      <c r="F20" s="19">
        <v>5652</v>
      </c>
      <c r="G20" s="19">
        <v>17208</v>
      </c>
      <c r="H20" s="19">
        <v>18873</v>
      </c>
      <c r="I20" s="19">
        <v>15252</v>
      </c>
      <c r="J20" s="19">
        <v>16432</v>
      </c>
      <c r="K20" s="19">
        <v>79649</v>
      </c>
      <c r="L20" s="20"/>
    </row>
    <row r="21" spans="1:12" x14ac:dyDescent="0.2">
      <c r="A21" s="18" t="s">
        <v>133</v>
      </c>
      <c r="B21" s="21">
        <f>B20*100/$K20</f>
        <v>0.67169707089856745</v>
      </c>
      <c r="C21" s="21">
        <f t="shared" ref="C21" si="11">C20*100/$K20</f>
        <v>0.75079410915391276</v>
      </c>
      <c r="D21" s="21">
        <f t="shared" ref="D21" si="12">D20*100/$K20</f>
        <v>1.5279538977262741</v>
      </c>
      <c r="E21" s="21">
        <f t="shared" ref="E21" si="13">E20*100/$K20</f>
        <v>4.873884166781755</v>
      </c>
      <c r="F21" s="21">
        <f t="shared" ref="F21" si="14">F20*100/$K20</f>
        <v>7.0961342891938379</v>
      </c>
      <c r="G21" s="21">
        <f t="shared" ref="G21" si="15">G20*100/$K20</f>
        <v>21.604791020602896</v>
      </c>
      <c r="H21" s="21">
        <f t="shared" ref="H21" si="16">H20*100/$K20</f>
        <v>23.695212745922735</v>
      </c>
      <c r="I21" s="21">
        <f t="shared" ref="I21" si="17">I20*100/$K20</f>
        <v>19.149016309055984</v>
      </c>
      <c r="J21" s="21">
        <f t="shared" ref="J21" si="18">J20*100/$K20</f>
        <v>20.630516390664038</v>
      </c>
      <c r="K21" s="21">
        <f t="shared" ref="K21" si="19">K20*100/$K20</f>
        <v>100</v>
      </c>
    </row>
    <row r="22" spans="1:12" x14ac:dyDescent="0.2">
      <c r="A22" s="18"/>
      <c r="J22" s="20"/>
    </row>
    <row r="23" spans="1:12" x14ac:dyDescent="0.2">
      <c r="A23" s="17" t="s">
        <v>135</v>
      </c>
    </row>
    <row r="24" spans="1:12" x14ac:dyDescent="0.2">
      <c r="A24" s="18"/>
    </row>
    <row r="25" spans="1:12" x14ac:dyDescent="0.2">
      <c r="A25" s="18" t="s">
        <v>130</v>
      </c>
      <c r="B25" s="19">
        <v>6880</v>
      </c>
      <c r="C25" s="19">
        <v>1515</v>
      </c>
      <c r="D25" s="19">
        <v>866</v>
      </c>
      <c r="E25" s="19">
        <v>531</v>
      </c>
      <c r="F25" s="19">
        <v>145</v>
      </c>
      <c r="G25" s="19">
        <v>77</v>
      </c>
      <c r="H25" s="19">
        <v>26</v>
      </c>
      <c r="I25" s="19">
        <v>11</v>
      </c>
      <c r="J25" s="19">
        <v>9</v>
      </c>
      <c r="K25" s="19">
        <v>10060</v>
      </c>
      <c r="L25" s="20"/>
    </row>
    <row r="26" spans="1:12" x14ac:dyDescent="0.2">
      <c r="A26" s="18" t="s">
        <v>131</v>
      </c>
      <c r="B26" s="21">
        <f>B25*100/$K25</f>
        <v>68.389662027832998</v>
      </c>
      <c r="C26" s="21">
        <f t="shared" ref="C26" si="20">C25*100/$K25</f>
        <v>15.059642147117296</v>
      </c>
      <c r="D26" s="21">
        <f t="shared" ref="D26" si="21">D25*100/$K25</f>
        <v>8.608349900596421</v>
      </c>
      <c r="E26" s="21">
        <f t="shared" ref="E26" si="22">E25*100/$K25</f>
        <v>5.2783300198807153</v>
      </c>
      <c r="F26" s="21">
        <f t="shared" ref="F26" si="23">F25*100/$K25</f>
        <v>1.4413518886679921</v>
      </c>
      <c r="G26" s="21">
        <f t="shared" ref="G26" si="24">G25*100/$K25</f>
        <v>0.76540755467196819</v>
      </c>
      <c r="H26" s="21">
        <f t="shared" ref="H26" si="25">H25*100/$K25</f>
        <v>0.25844930417495032</v>
      </c>
      <c r="I26" s="21">
        <f t="shared" ref="I26" si="26">I25*100/$K25</f>
        <v>0.10934393638170974</v>
      </c>
      <c r="J26" s="21">
        <f t="shared" ref="J26" si="27">J25*100/$K25</f>
        <v>8.9463220675944338E-2</v>
      </c>
      <c r="K26" s="21">
        <f t="shared" ref="K26" si="28">K25*100/$K25</f>
        <v>100</v>
      </c>
      <c r="L26" s="20"/>
    </row>
    <row r="27" spans="1:12" x14ac:dyDescent="0.2">
      <c r="A27" s="18" t="s">
        <v>132</v>
      </c>
      <c r="B27" s="19">
        <v>12906</v>
      </c>
      <c r="C27" s="19">
        <v>9882</v>
      </c>
      <c r="D27" s="19">
        <v>11680</v>
      </c>
      <c r="E27" s="19">
        <v>15762</v>
      </c>
      <c r="F27" s="19">
        <v>9875</v>
      </c>
      <c r="G27" s="19">
        <v>11828</v>
      </c>
      <c r="H27" s="19">
        <v>8684</v>
      </c>
      <c r="I27" s="19">
        <v>7864</v>
      </c>
      <c r="J27" s="19">
        <v>22837</v>
      </c>
      <c r="K27" s="19">
        <v>111318</v>
      </c>
      <c r="L27" s="20"/>
    </row>
    <row r="28" spans="1:12" x14ac:dyDescent="0.2">
      <c r="A28" s="18" t="s">
        <v>133</v>
      </c>
      <c r="B28" s="21">
        <f>B27*100/$K27</f>
        <v>11.593812321457447</v>
      </c>
      <c r="C28" s="21">
        <f t="shared" ref="C28" si="29">C27*100/$K27</f>
        <v>8.8772705222875015</v>
      </c>
      <c r="D28" s="21">
        <f t="shared" ref="D28" si="30">D27*100/$K27</f>
        <v>10.492463033831006</v>
      </c>
      <c r="E28" s="21">
        <f t="shared" ref="E28" si="31">E27*100/$K27</f>
        <v>14.159435131784617</v>
      </c>
      <c r="F28" s="21">
        <f t="shared" ref="F28" si="32">F27*100/$K27</f>
        <v>8.8709822310857191</v>
      </c>
      <c r="G28" s="21">
        <f t="shared" ref="G28" si="33">G27*100/$K27</f>
        <v>10.625415476382974</v>
      </c>
      <c r="H28" s="21">
        <f t="shared" ref="H28" si="34">H27*100/$K27</f>
        <v>7.8010743994681899</v>
      </c>
      <c r="I28" s="21">
        <f t="shared" ref="I28" si="35">I27*100/$K27</f>
        <v>7.0644460015451234</v>
      </c>
      <c r="J28" s="21">
        <f t="shared" ref="J28" si="36">J27*100/$K27</f>
        <v>20.515100882157423</v>
      </c>
      <c r="K28" s="21">
        <f t="shared" ref="K28" si="37">K27*100/$K27</f>
        <v>100</v>
      </c>
    </row>
    <row r="29" spans="1:12" x14ac:dyDescent="0.2">
      <c r="A29" s="18"/>
    </row>
    <row r="30" spans="1:12" x14ac:dyDescent="0.2">
      <c r="A30" s="17" t="s">
        <v>136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2" x14ac:dyDescent="0.2">
      <c r="A31" s="18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x14ac:dyDescent="0.2">
      <c r="A32" s="18" t="s">
        <v>130</v>
      </c>
      <c r="B32" s="19">
        <v>15</v>
      </c>
      <c r="C32" s="19">
        <v>9</v>
      </c>
      <c r="D32" s="19">
        <v>11</v>
      </c>
      <c r="E32" s="19">
        <v>18</v>
      </c>
      <c r="F32" s="19">
        <v>26</v>
      </c>
      <c r="G32" s="19">
        <v>23</v>
      </c>
      <c r="H32" s="19">
        <v>8</v>
      </c>
      <c r="I32" s="19">
        <v>3</v>
      </c>
      <c r="J32" s="19">
        <v>0</v>
      </c>
      <c r="K32" s="19">
        <v>113</v>
      </c>
      <c r="L32" s="20"/>
    </row>
    <row r="33" spans="1:12" x14ac:dyDescent="0.2">
      <c r="A33" s="18" t="s">
        <v>131</v>
      </c>
      <c r="B33" s="21">
        <f>B32*100/$K32</f>
        <v>13.274336283185841</v>
      </c>
      <c r="C33" s="21">
        <f t="shared" ref="C33" si="38">C32*100/$K32</f>
        <v>7.9646017699115044</v>
      </c>
      <c r="D33" s="21">
        <f t="shared" ref="D33" si="39">D32*100/$K32</f>
        <v>9.7345132743362832</v>
      </c>
      <c r="E33" s="21">
        <f t="shared" ref="E33" si="40">E32*100/$K32</f>
        <v>15.929203539823009</v>
      </c>
      <c r="F33" s="21">
        <f t="shared" ref="F33" si="41">F32*100/$K32</f>
        <v>23.008849557522122</v>
      </c>
      <c r="G33" s="21">
        <f t="shared" ref="G33" si="42">G32*100/$K32</f>
        <v>20.353982300884955</v>
      </c>
      <c r="H33" s="21">
        <f t="shared" ref="H33" si="43">H32*100/$K32</f>
        <v>7.0796460176991154</v>
      </c>
      <c r="I33" s="21">
        <f t="shared" ref="I33" si="44">I32*100/$K32</f>
        <v>2.6548672566371683</v>
      </c>
      <c r="J33" s="21">
        <f t="shared" ref="J33" si="45">J32*100/$K32</f>
        <v>0</v>
      </c>
      <c r="K33" s="21">
        <f t="shared" ref="K33" si="46">K32*100/$K32</f>
        <v>100</v>
      </c>
      <c r="L33" s="20"/>
    </row>
    <row r="34" spans="1:12" x14ac:dyDescent="0.2">
      <c r="A34" s="18" t="s">
        <v>132</v>
      </c>
      <c r="B34" s="19">
        <v>29</v>
      </c>
      <c r="C34" s="19">
        <v>67</v>
      </c>
      <c r="D34" s="19">
        <v>142</v>
      </c>
      <c r="E34" s="19">
        <v>665</v>
      </c>
      <c r="F34" s="19">
        <v>1957</v>
      </c>
      <c r="G34" s="19">
        <v>3501</v>
      </c>
      <c r="H34" s="19">
        <v>3005</v>
      </c>
      <c r="I34" s="19">
        <v>2020</v>
      </c>
      <c r="J34" s="19">
        <v>0</v>
      </c>
      <c r="K34" s="19">
        <v>11386</v>
      </c>
      <c r="L34" s="20"/>
    </row>
    <row r="35" spans="1:12" x14ac:dyDescent="0.2">
      <c r="A35" s="18" t="s">
        <v>133</v>
      </c>
      <c r="B35" s="21">
        <f>B34*100/$K34</f>
        <v>0.25469875285438259</v>
      </c>
      <c r="C35" s="21">
        <f t="shared" ref="C35" si="47">C34*100/$K34</f>
        <v>0.58844194624978041</v>
      </c>
      <c r="D35" s="21">
        <f t="shared" ref="D35" si="48">D34*100/$K34</f>
        <v>1.2471456174249078</v>
      </c>
      <c r="E35" s="21">
        <f t="shared" ref="E35" si="49">E34*100/$K34</f>
        <v>5.8405058844194624</v>
      </c>
      <c r="F35" s="21">
        <f t="shared" ref="F35" si="50">F34*100/$K34</f>
        <v>17.18777445986299</v>
      </c>
      <c r="G35" s="21">
        <f t="shared" ref="G35" si="51">G34*100/$K34</f>
        <v>30.748287370454946</v>
      </c>
      <c r="H35" s="21">
        <f t="shared" ref="H35" si="52">H34*100/$K34</f>
        <v>26.392060425083436</v>
      </c>
      <c r="I35" s="21">
        <f t="shared" ref="I35" si="53">I34*100/$K34</f>
        <v>17.741085543650097</v>
      </c>
      <c r="J35" s="21">
        <f t="shared" ref="J35" si="54">J34*100/$K34</f>
        <v>0</v>
      </c>
      <c r="K35" s="21">
        <f t="shared" ref="K35" si="55">K34*100/$K34</f>
        <v>100</v>
      </c>
    </row>
    <row r="36" spans="1:12" x14ac:dyDescent="0.2">
      <c r="A36" s="18"/>
    </row>
    <row r="37" spans="1:12" x14ac:dyDescent="0.2">
      <c r="A37" s="17" t="s">
        <v>137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x14ac:dyDescent="0.2">
      <c r="A38" s="18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2" x14ac:dyDescent="0.2">
      <c r="A39" s="18" t="s">
        <v>130</v>
      </c>
      <c r="B39" s="19">
        <v>1183</v>
      </c>
      <c r="C39" s="19">
        <v>468</v>
      </c>
      <c r="D39" s="19">
        <v>314</v>
      </c>
      <c r="E39" s="19">
        <v>211</v>
      </c>
      <c r="F39" s="19">
        <v>69</v>
      </c>
      <c r="G39" s="19">
        <v>33</v>
      </c>
      <c r="H39" s="19">
        <v>8</v>
      </c>
      <c r="I39" s="19">
        <v>2</v>
      </c>
      <c r="J39" s="19">
        <v>4</v>
      </c>
      <c r="K39" s="19">
        <v>2292</v>
      </c>
      <c r="L39" s="20"/>
    </row>
    <row r="40" spans="1:12" x14ac:dyDescent="0.2">
      <c r="A40" s="18" t="s">
        <v>131</v>
      </c>
      <c r="B40" s="21">
        <f>B39*100/$K39</f>
        <v>51.61431064572426</v>
      </c>
      <c r="C40" s="21">
        <f t="shared" ref="C40" si="56">C39*100/$K39</f>
        <v>20.418848167539267</v>
      </c>
      <c r="D40" s="21">
        <f t="shared" ref="D40" si="57">D39*100/$K39</f>
        <v>13.699825479930192</v>
      </c>
      <c r="E40" s="21">
        <f t="shared" ref="E40" si="58">E39*100/$K39</f>
        <v>9.2059336823734732</v>
      </c>
      <c r="F40" s="21">
        <f t="shared" ref="F40" si="59">F39*100/$K39</f>
        <v>3.0104712041884816</v>
      </c>
      <c r="G40" s="21">
        <f t="shared" ref="G40" si="60">G39*100/$K39</f>
        <v>1.4397905759162304</v>
      </c>
      <c r="H40" s="21">
        <f t="shared" ref="H40" si="61">H39*100/$K39</f>
        <v>0.34904013961605584</v>
      </c>
      <c r="I40" s="21">
        <f t="shared" ref="I40" si="62">I39*100/$K39</f>
        <v>8.7260034904013961E-2</v>
      </c>
      <c r="J40" s="21">
        <f t="shared" ref="J40" si="63">J39*100/$K39</f>
        <v>0.17452006980802792</v>
      </c>
      <c r="K40" s="21">
        <f t="shared" ref="K40" si="64">K39*100/$K39</f>
        <v>100</v>
      </c>
      <c r="L40" s="20"/>
    </row>
    <row r="41" spans="1:12" x14ac:dyDescent="0.2">
      <c r="A41" s="18" t="s">
        <v>132</v>
      </c>
      <c r="B41" s="19">
        <v>2342</v>
      </c>
      <c r="C41" s="19">
        <v>3087</v>
      </c>
      <c r="D41" s="19">
        <v>4277</v>
      </c>
      <c r="E41" s="19">
        <v>6426</v>
      </c>
      <c r="F41" s="19">
        <v>4441</v>
      </c>
      <c r="G41" s="19">
        <v>4983</v>
      </c>
      <c r="H41" s="19">
        <v>2245</v>
      </c>
      <c r="I41" s="19">
        <v>1764</v>
      </c>
      <c r="J41" s="19">
        <v>14513</v>
      </c>
      <c r="K41" s="19">
        <v>44078</v>
      </c>
      <c r="L41" s="20"/>
    </row>
    <row r="42" spans="1:12" x14ac:dyDescent="0.2">
      <c r="A42" s="18" t="s">
        <v>133</v>
      </c>
      <c r="B42" s="21">
        <f>B41*100/$K41</f>
        <v>5.3133082263260585</v>
      </c>
      <c r="C42" s="21">
        <f t="shared" ref="C42" si="65">C41*100/$K41</f>
        <v>7.0034938064340491</v>
      </c>
      <c r="D42" s="21">
        <f t="shared" ref="D42" si="66">D41*100/$K41</f>
        <v>9.7032533236535237</v>
      </c>
      <c r="E42" s="21">
        <f t="shared" ref="E42" si="67">E41*100/$K41</f>
        <v>14.578701392985163</v>
      </c>
      <c r="F42" s="21">
        <f t="shared" ref="F42" si="68">F41*100/$K41</f>
        <v>10.075321021824946</v>
      </c>
      <c r="G42" s="21">
        <f t="shared" ref="G42" si="69">G41*100/$K41</f>
        <v>11.304959390171968</v>
      </c>
      <c r="H42" s="21">
        <f t="shared" ref="H42" si="70">H41*100/$K41</f>
        <v>5.0932437950905216</v>
      </c>
      <c r="I42" s="21">
        <f t="shared" ref="I42" si="71">I41*100/$K41</f>
        <v>4.0019964608194565</v>
      </c>
      <c r="J42" s="21">
        <f t="shared" ref="J42" si="72">J41*100/$K41</f>
        <v>32.925722582694313</v>
      </c>
      <c r="K42" s="21">
        <f t="shared" ref="K42" si="73">K41*100/$K41</f>
        <v>100</v>
      </c>
    </row>
    <row r="43" spans="1:12" x14ac:dyDescent="0.2">
      <c r="A43" s="18"/>
    </row>
    <row r="44" spans="1:12" x14ac:dyDescent="0.2">
      <c r="A44" s="17" t="s">
        <v>138</v>
      </c>
    </row>
    <row r="45" spans="1:12" x14ac:dyDescent="0.2">
      <c r="A45" s="18"/>
    </row>
    <row r="46" spans="1:12" x14ac:dyDescent="0.2">
      <c r="A46" s="18" t="s">
        <v>130</v>
      </c>
      <c r="B46" s="19">
        <v>3311</v>
      </c>
      <c r="C46" s="19">
        <v>1368</v>
      </c>
      <c r="D46" s="19">
        <v>744</v>
      </c>
      <c r="E46" s="19">
        <v>275</v>
      </c>
      <c r="F46" s="19">
        <v>71</v>
      </c>
      <c r="G46" s="19">
        <v>34</v>
      </c>
      <c r="H46" s="19">
        <v>5</v>
      </c>
      <c r="I46" s="19">
        <v>1</v>
      </c>
      <c r="J46" s="19">
        <v>0</v>
      </c>
      <c r="K46" s="19">
        <v>5809</v>
      </c>
      <c r="L46" s="20"/>
    </row>
    <row r="47" spans="1:12" x14ac:dyDescent="0.2">
      <c r="A47" s="18" t="s">
        <v>131</v>
      </c>
      <c r="B47" s="21">
        <f>B46*100/$K46</f>
        <v>56.997762093303493</v>
      </c>
      <c r="C47" s="21">
        <f t="shared" ref="C47" si="74">C46*100/$K46</f>
        <v>23.549664313995525</v>
      </c>
      <c r="D47" s="21">
        <f t="shared" ref="D47" si="75">D46*100/$K46</f>
        <v>12.807712170769495</v>
      </c>
      <c r="E47" s="21">
        <f t="shared" ref="E47" si="76">E46*100/$K46</f>
        <v>4.7340333964537784</v>
      </c>
      <c r="F47" s="21">
        <f t="shared" ref="F47" si="77">F46*100/$K46</f>
        <v>1.2222413496298847</v>
      </c>
      <c r="G47" s="21">
        <f t="shared" ref="G47" si="78">G46*100/$K46</f>
        <v>0.58529867447064898</v>
      </c>
      <c r="H47" s="21">
        <f t="shared" ref="H47" si="79">H46*100/$K46</f>
        <v>8.6073334480977787E-2</v>
      </c>
      <c r="I47" s="21">
        <f t="shared" ref="I47" si="80">I46*100/$K46</f>
        <v>1.7214666896195559E-2</v>
      </c>
      <c r="J47" s="21">
        <f t="shared" ref="J47" si="81">J46*100/$K46</f>
        <v>0</v>
      </c>
      <c r="K47" s="21">
        <f t="shared" ref="K47" si="82">K46*100/$K46</f>
        <v>100</v>
      </c>
      <c r="L47" s="20"/>
    </row>
    <row r="48" spans="1:12" x14ac:dyDescent="0.2">
      <c r="A48" s="18" t="s">
        <v>132</v>
      </c>
      <c r="B48" s="19">
        <v>7082</v>
      </c>
      <c r="C48" s="19">
        <v>8942</v>
      </c>
      <c r="D48" s="19">
        <v>9793</v>
      </c>
      <c r="E48" s="19">
        <v>7932</v>
      </c>
      <c r="F48" s="19">
        <v>4859</v>
      </c>
      <c r="G48" s="19">
        <v>5370</v>
      </c>
      <c r="H48" s="19">
        <v>1998</v>
      </c>
      <c r="I48" s="19">
        <v>868</v>
      </c>
      <c r="J48" s="19">
        <v>0</v>
      </c>
      <c r="K48" s="19">
        <v>46844</v>
      </c>
      <c r="L48" s="20"/>
    </row>
    <row r="49" spans="1:12" x14ac:dyDescent="0.2">
      <c r="A49" s="18" t="s">
        <v>133</v>
      </c>
      <c r="B49" s="21">
        <f>B48*100/$K48</f>
        <v>15.118264879173427</v>
      </c>
      <c r="C49" s="21">
        <f t="shared" ref="C49" si="83">C48*100/$K48</f>
        <v>19.0888907864401</v>
      </c>
      <c r="D49" s="21">
        <f t="shared" ref="D49" si="84">D48*100/$K48</f>
        <v>20.905558876270174</v>
      </c>
      <c r="E49" s="21">
        <f t="shared" ref="E49" si="85">E48*100/$K48</f>
        <v>16.932798223892068</v>
      </c>
      <c r="F49" s="21">
        <f t="shared" ref="F49" si="86">F48*100/$K48</f>
        <v>10.372726496456323</v>
      </c>
      <c r="G49" s="21">
        <f t="shared" ref="G49" si="87">G48*100/$K48</f>
        <v>11.463581248398942</v>
      </c>
      <c r="H49" s="21">
        <f t="shared" ref="H49" si="88">H48*100/$K48</f>
        <v>4.2652207326445222</v>
      </c>
      <c r="I49" s="21">
        <f t="shared" ref="I49" si="89">I48*100/$K48</f>
        <v>1.8529587567244472</v>
      </c>
      <c r="J49" s="21">
        <f t="shared" ref="J49" si="90">J48*100/$K48</f>
        <v>0</v>
      </c>
      <c r="K49" s="21">
        <f t="shared" ref="K49" si="91">K48*100/$K48</f>
        <v>100</v>
      </c>
    </row>
    <row r="50" spans="1:12" x14ac:dyDescent="0.2">
      <c r="A50" s="18"/>
    </row>
    <row r="51" spans="1:12" x14ac:dyDescent="0.2">
      <c r="A51" s="17" t="s">
        <v>139</v>
      </c>
    </row>
    <row r="52" spans="1:12" x14ac:dyDescent="0.2">
      <c r="A52" s="18"/>
    </row>
    <row r="53" spans="1:12" x14ac:dyDescent="0.2">
      <c r="A53" s="18" t="s">
        <v>130</v>
      </c>
      <c r="B53" s="19">
        <v>4248</v>
      </c>
      <c r="C53" s="19">
        <v>555</v>
      </c>
      <c r="D53" s="19">
        <v>255</v>
      </c>
      <c r="E53" s="19">
        <v>165</v>
      </c>
      <c r="F53" s="19">
        <v>32</v>
      </c>
      <c r="G53" s="19">
        <v>28</v>
      </c>
      <c r="H53" s="19">
        <v>4</v>
      </c>
      <c r="I53" s="19">
        <v>2</v>
      </c>
      <c r="J53" s="19">
        <v>1</v>
      </c>
      <c r="K53" s="19">
        <v>5290</v>
      </c>
      <c r="L53" s="20"/>
    </row>
    <row r="54" spans="1:12" x14ac:dyDescent="0.2">
      <c r="A54" s="18" t="s">
        <v>131</v>
      </c>
      <c r="B54" s="21">
        <f>B53*100/$K53</f>
        <v>80.30245746691871</v>
      </c>
      <c r="C54" s="21">
        <f t="shared" ref="C54" si="92">C53*100/$K53</f>
        <v>10.491493383742911</v>
      </c>
      <c r="D54" s="21">
        <f t="shared" ref="D54" si="93">D53*100/$K53</f>
        <v>4.8204158790170135</v>
      </c>
      <c r="E54" s="21">
        <f t="shared" ref="E54" si="94">E53*100/$K53</f>
        <v>3.1190926275992439</v>
      </c>
      <c r="F54" s="21">
        <f t="shared" ref="F54" si="95">F53*100/$K53</f>
        <v>0.60491493383742911</v>
      </c>
      <c r="G54" s="21">
        <f t="shared" ref="G54" si="96">G53*100/$K53</f>
        <v>0.52930056710775042</v>
      </c>
      <c r="H54" s="21">
        <f t="shared" ref="H54" si="97">H53*100/$K53</f>
        <v>7.5614366729678639E-2</v>
      </c>
      <c r="I54" s="21">
        <f t="shared" ref="I54" si="98">I53*100/$K53</f>
        <v>3.780718336483932E-2</v>
      </c>
      <c r="J54" s="21">
        <f t="shared" ref="J54" si="99">J53*100/$K53</f>
        <v>1.890359168241966E-2</v>
      </c>
      <c r="K54" s="21">
        <f t="shared" ref="K54" si="100">K53*100/$K53</f>
        <v>100</v>
      </c>
      <c r="L54" s="20"/>
    </row>
    <row r="55" spans="1:12" x14ac:dyDescent="0.2">
      <c r="A55" s="18" t="s">
        <v>132</v>
      </c>
      <c r="B55" s="19">
        <v>6855</v>
      </c>
      <c r="C55" s="19">
        <v>3553</v>
      </c>
      <c r="D55" s="19">
        <v>3402</v>
      </c>
      <c r="E55" s="19">
        <v>4785</v>
      </c>
      <c r="F55" s="19">
        <v>2172</v>
      </c>
      <c r="G55" s="19">
        <v>4306</v>
      </c>
      <c r="H55" s="19">
        <v>1200</v>
      </c>
      <c r="I55" s="19">
        <v>1227</v>
      </c>
      <c r="J55" s="19">
        <v>2583</v>
      </c>
      <c r="K55" s="19">
        <v>30083</v>
      </c>
      <c r="L55" s="20"/>
    </row>
    <row r="56" spans="1:12" x14ac:dyDescent="0.2">
      <c r="A56" s="18" t="s">
        <v>133</v>
      </c>
      <c r="B56" s="21">
        <f>B55*100/$K55</f>
        <v>22.786956088156103</v>
      </c>
      <c r="C56" s="21">
        <f t="shared" ref="C56" si="101">C55*100/$K55</f>
        <v>11.810657181797028</v>
      </c>
      <c r="D56" s="21">
        <f t="shared" ref="D56" si="102">D55*100/$K55</f>
        <v>11.308712561912044</v>
      </c>
      <c r="E56" s="21">
        <f t="shared" ref="E56" si="103">E55*100/$K55</f>
        <v>15.90599341820962</v>
      </c>
      <c r="F56" s="21">
        <f t="shared" ref="F56" si="104">F55*100/$K55</f>
        <v>7.2200245986105109</v>
      </c>
      <c r="G56" s="21">
        <f t="shared" ref="G56" si="105">G55*100/$K55</f>
        <v>14.313732008110893</v>
      </c>
      <c r="H56" s="21">
        <f t="shared" ref="H56" si="106">H55*100/$K55</f>
        <v>3.9889638666356415</v>
      </c>
      <c r="I56" s="21">
        <f t="shared" ref="I56" si="107">I55*100/$K55</f>
        <v>4.0787155536349431</v>
      </c>
      <c r="J56" s="21">
        <f t="shared" ref="J56" si="108">J55*100/$K55</f>
        <v>8.5862447229332179</v>
      </c>
      <c r="K56" s="21">
        <f t="shared" ref="K56" si="109">K55*100/$K55</f>
        <v>100</v>
      </c>
    </row>
    <row r="57" spans="1:12" x14ac:dyDescent="0.2">
      <c r="A57" s="18"/>
    </row>
    <row r="58" spans="1:12" x14ac:dyDescent="0.2">
      <c r="A58" s="18"/>
    </row>
    <row r="59" spans="1:12" x14ac:dyDescent="0.2">
      <c r="A59" s="18"/>
    </row>
    <row r="60" spans="1:12" x14ac:dyDescent="0.2">
      <c r="A60" s="18"/>
    </row>
    <row r="61" spans="1:12" x14ac:dyDescent="0.2">
      <c r="A61" s="23" t="s">
        <v>140</v>
      </c>
    </row>
    <row r="62" spans="1:12" x14ac:dyDescent="0.2">
      <c r="A62" s="23" t="s">
        <v>141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2" x14ac:dyDescent="0.2">
      <c r="A63" s="18" t="s">
        <v>130</v>
      </c>
      <c r="B63" s="19">
        <f t="shared" ref="B63:K63" si="110">B11+B18+B25+B32+B39+B46+B53</f>
        <v>24815</v>
      </c>
      <c r="C63" s="19">
        <f t="shared" si="110"/>
        <v>6708</v>
      </c>
      <c r="D63" s="19">
        <f t="shared" si="110"/>
        <v>3978</v>
      </c>
      <c r="E63" s="19">
        <f t="shared" si="110"/>
        <v>2375</v>
      </c>
      <c r="F63" s="19">
        <f t="shared" si="110"/>
        <v>696</v>
      </c>
      <c r="G63" s="19">
        <f t="shared" si="110"/>
        <v>460</v>
      </c>
      <c r="H63" s="19">
        <f t="shared" si="110"/>
        <v>128</v>
      </c>
      <c r="I63" s="19">
        <f t="shared" si="110"/>
        <v>54</v>
      </c>
      <c r="J63" s="19">
        <f t="shared" si="110"/>
        <v>29</v>
      </c>
      <c r="K63" s="19">
        <f t="shared" si="110"/>
        <v>39243</v>
      </c>
      <c r="L63" s="20"/>
    </row>
    <row r="64" spans="1:12" x14ac:dyDescent="0.2">
      <c r="A64" s="18" t="s">
        <v>131</v>
      </c>
      <c r="B64" s="21">
        <f t="shared" ref="B64:K64" si="111">B63*100/$K63</f>
        <v>63.234207374563617</v>
      </c>
      <c r="C64" s="21">
        <f t="shared" si="111"/>
        <v>17.09349438116352</v>
      </c>
      <c r="D64" s="21">
        <f t="shared" si="111"/>
        <v>10.13683969115511</v>
      </c>
      <c r="E64" s="21">
        <f t="shared" si="111"/>
        <v>6.0520347577911986</v>
      </c>
      <c r="F64" s="21">
        <f t="shared" si="111"/>
        <v>1.7735647121779681</v>
      </c>
      <c r="G64" s="21">
        <f t="shared" si="111"/>
        <v>1.172183574140611</v>
      </c>
      <c r="H64" s="21">
        <f t="shared" si="111"/>
        <v>0.3261728206304309</v>
      </c>
      <c r="I64" s="21">
        <f t="shared" si="111"/>
        <v>0.13760415870346304</v>
      </c>
      <c r="J64" s="21">
        <f t="shared" si="111"/>
        <v>7.3898529674082003E-2</v>
      </c>
      <c r="K64" s="21">
        <f t="shared" si="111"/>
        <v>100</v>
      </c>
      <c r="L64" s="20"/>
    </row>
    <row r="65" spans="1:12" x14ac:dyDescent="0.2">
      <c r="A65" s="18" t="s">
        <v>132</v>
      </c>
      <c r="B65" s="19">
        <f t="shared" ref="B65:K65" si="112">B13+B20+B27+B34+B41+B48+B55</f>
        <v>46862</v>
      </c>
      <c r="C65" s="19">
        <f t="shared" si="112"/>
        <v>43886</v>
      </c>
      <c r="D65" s="19">
        <f t="shared" si="112"/>
        <v>53356</v>
      </c>
      <c r="E65" s="19">
        <f t="shared" si="112"/>
        <v>70737</v>
      </c>
      <c r="F65" s="19">
        <f t="shared" si="112"/>
        <v>47417</v>
      </c>
      <c r="G65" s="19">
        <f t="shared" si="112"/>
        <v>70493</v>
      </c>
      <c r="H65" s="19">
        <f t="shared" si="112"/>
        <v>44670</v>
      </c>
      <c r="I65" s="19">
        <f t="shared" si="112"/>
        <v>36542</v>
      </c>
      <c r="J65" s="19">
        <f t="shared" si="112"/>
        <v>62696</v>
      </c>
      <c r="K65" s="19">
        <f t="shared" si="112"/>
        <v>476659</v>
      </c>
      <c r="L65" s="20"/>
    </row>
    <row r="66" spans="1:12" x14ac:dyDescent="0.2">
      <c r="A66" s="18" t="s">
        <v>133</v>
      </c>
      <c r="B66" s="21">
        <f t="shared" ref="B66:K66" si="113">B65*100/$K65</f>
        <v>9.8313469377479503</v>
      </c>
      <c r="C66" s="21">
        <f t="shared" si="113"/>
        <v>9.2070012314883378</v>
      </c>
      <c r="D66" s="21">
        <f t="shared" si="113"/>
        <v>11.193746472845367</v>
      </c>
      <c r="E66" s="21">
        <f t="shared" si="113"/>
        <v>14.840168757959043</v>
      </c>
      <c r="F66" s="21">
        <f t="shared" si="113"/>
        <v>9.9477823769193492</v>
      </c>
      <c r="G66" s="21">
        <f t="shared" si="113"/>
        <v>14.788979123440447</v>
      </c>
      <c r="H66" s="21">
        <f t="shared" si="113"/>
        <v>9.3714794014169467</v>
      </c>
      <c r="I66" s="21">
        <f t="shared" si="113"/>
        <v>7.6662771499122018</v>
      </c>
      <c r="J66" s="21">
        <f t="shared" si="113"/>
        <v>13.153218548270356</v>
      </c>
      <c r="K66" s="21">
        <f t="shared" si="113"/>
        <v>100</v>
      </c>
    </row>
    <row r="71" spans="1:12" x14ac:dyDescent="0.2">
      <c r="A71" s="24" t="s">
        <v>142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2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2" x14ac:dyDescent="0.2">
      <c r="A73" s="26" t="s">
        <v>130</v>
      </c>
      <c r="B73" s="27">
        <v>10389</v>
      </c>
      <c r="C73" s="27">
        <v>1957</v>
      </c>
      <c r="D73" s="27">
        <v>802</v>
      </c>
      <c r="E73" s="27">
        <v>338</v>
      </c>
      <c r="F73" s="27">
        <v>96</v>
      </c>
      <c r="G73" s="27">
        <v>53</v>
      </c>
      <c r="H73" s="27">
        <v>13</v>
      </c>
      <c r="I73" s="27">
        <v>8</v>
      </c>
      <c r="J73" s="27">
        <v>12</v>
      </c>
      <c r="K73" s="27">
        <v>13668</v>
      </c>
      <c r="L73" s="20"/>
    </row>
    <row r="74" spans="1:12" x14ac:dyDescent="0.2">
      <c r="A74" s="26" t="s">
        <v>131</v>
      </c>
      <c r="B74" s="51">
        <f>B73*100/$K73</f>
        <v>76.009657594381039</v>
      </c>
      <c r="C74" s="51">
        <f t="shared" ref="C74" si="114">C73*100/$K73</f>
        <v>14.318115305823822</v>
      </c>
      <c r="D74" s="51">
        <f t="shared" ref="D74" si="115">D73*100/$K73</f>
        <v>5.8677202224173248</v>
      </c>
      <c r="E74" s="51">
        <f t="shared" ref="E74" si="116">E73*100/$K73</f>
        <v>2.4729294702955809</v>
      </c>
      <c r="F74" s="51">
        <f t="shared" ref="F74" si="117">F73*100/$K73</f>
        <v>0.70237050043898153</v>
      </c>
      <c r="G74" s="51">
        <f t="shared" ref="G74" si="118">G73*100/$K73</f>
        <v>0.38776704711735438</v>
      </c>
      <c r="H74" s="51">
        <f t="shared" ref="H74" si="119">H73*100/$K73</f>
        <v>9.511267193444542E-2</v>
      </c>
      <c r="I74" s="51">
        <f t="shared" ref="I74" si="120">I73*100/$K73</f>
        <v>5.8530875036581796E-2</v>
      </c>
      <c r="J74" s="51">
        <f t="shared" ref="J74" si="121">J73*100/$K73</f>
        <v>8.7796312554872691E-2</v>
      </c>
      <c r="K74" s="51">
        <f t="shared" ref="K74" si="122">K73*100/$K73</f>
        <v>100</v>
      </c>
      <c r="L74" s="20"/>
    </row>
    <row r="75" spans="1:12" x14ac:dyDescent="0.2">
      <c r="A75" s="26" t="s">
        <v>132</v>
      </c>
      <c r="B75" s="27">
        <v>17660</v>
      </c>
      <c r="C75" s="27">
        <v>12485</v>
      </c>
      <c r="D75" s="27">
        <v>10544</v>
      </c>
      <c r="E75" s="27">
        <v>10124</v>
      </c>
      <c r="F75" s="27">
        <v>6658</v>
      </c>
      <c r="G75" s="27">
        <v>8485</v>
      </c>
      <c r="H75" s="27">
        <v>4487</v>
      </c>
      <c r="I75" s="27">
        <v>5644</v>
      </c>
      <c r="J75" s="27">
        <v>29352</v>
      </c>
      <c r="K75" s="27">
        <v>105439</v>
      </c>
      <c r="L75" s="20"/>
    </row>
    <row r="76" spans="1:12" x14ac:dyDescent="0.2">
      <c r="A76" s="26" t="s">
        <v>133</v>
      </c>
      <c r="B76" s="51">
        <f>B75*100/$K75</f>
        <v>16.74902076081905</v>
      </c>
      <c r="C76" s="51">
        <f t="shared" ref="C76" si="123">C75*100/$K75</f>
        <v>11.840969660182665</v>
      </c>
      <c r="D76" s="51">
        <f t="shared" ref="D76" si="124">D75*100/$K75</f>
        <v>10.000094841567162</v>
      </c>
      <c r="E76" s="51">
        <f t="shared" ref="E76" si="125">E75*100/$K75</f>
        <v>9.601760259486527</v>
      </c>
      <c r="F76" s="51">
        <f t="shared" ref="F76" si="126">F75*100/$K75</f>
        <v>6.3145515416496742</v>
      </c>
      <c r="G76" s="51">
        <f t="shared" ref="G76" si="127">G75*100/$K75</f>
        <v>8.047306973700433</v>
      </c>
      <c r="H76" s="51">
        <f t="shared" ref="H76" si="128">H75*100/$K75</f>
        <v>4.2555411185614433</v>
      </c>
      <c r="I76" s="51">
        <f t="shared" ref="I76" si="129">I75*100/$K75</f>
        <v>5.3528580506264287</v>
      </c>
      <c r="J76" s="51">
        <f t="shared" ref="J76" si="130">J75*100/$K75</f>
        <v>27.837896793406614</v>
      </c>
      <c r="K76" s="51">
        <f t="shared" ref="K76" si="131">K75*100/$K75</f>
        <v>100</v>
      </c>
    </row>
    <row r="77" spans="1:12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2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2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2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x14ac:dyDescent="0.2">
      <c r="A81" s="28" t="s">
        <v>255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">
      <c r="A83" s="30" t="s">
        <v>130</v>
      </c>
      <c r="B83" s="31">
        <f>B63+B73</f>
        <v>35204</v>
      </c>
      <c r="C83" s="31">
        <f t="shared" ref="C83:K83" si="132">C63+C73</f>
        <v>8665</v>
      </c>
      <c r="D83" s="31">
        <f t="shared" si="132"/>
        <v>4780</v>
      </c>
      <c r="E83" s="31">
        <f t="shared" si="132"/>
        <v>2713</v>
      </c>
      <c r="F83" s="31">
        <f t="shared" si="132"/>
        <v>792</v>
      </c>
      <c r="G83" s="31">
        <f t="shared" si="132"/>
        <v>513</v>
      </c>
      <c r="H83" s="31">
        <f t="shared" si="132"/>
        <v>141</v>
      </c>
      <c r="I83" s="31">
        <f t="shared" si="132"/>
        <v>62</v>
      </c>
      <c r="J83" s="31">
        <f t="shared" si="132"/>
        <v>41</v>
      </c>
      <c r="K83" s="31">
        <f t="shared" si="132"/>
        <v>52911</v>
      </c>
    </row>
    <row r="84" spans="1:11" x14ac:dyDescent="0.2">
      <c r="A84" s="30" t="s">
        <v>131</v>
      </c>
      <c r="B84" s="32">
        <f t="shared" ref="B84:K84" si="133">B83*100/$K83</f>
        <v>66.534369034794281</v>
      </c>
      <c r="C84" s="32">
        <f t="shared" si="133"/>
        <v>16.376556859632213</v>
      </c>
      <c r="D84" s="32">
        <f t="shared" si="133"/>
        <v>9.0340382907145962</v>
      </c>
      <c r="E84" s="32">
        <f t="shared" si="133"/>
        <v>5.1274782181398955</v>
      </c>
      <c r="F84" s="32">
        <f t="shared" si="133"/>
        <v>1.4968532063276068</v>
      </c>
      <c r="G84" s="32">
        <f t="shared" si="133"/>
        <v>0.96955264500765437</v>
      </c>
      <c r="H84" s="32">
        <f t="shared" si="133"/>
        <v>0.26648522991438456</v>
      </c>
      <c r="I84" s="32">
        <f t="shared" si="133"/>
        <v>0.11717790251554497</v>
      </c>
      <c r="J84" s="32">
        <f t="shared" si="133"/>
        <v>7.7488612953828126E-2</v>
      </c>
      <c r="K84" s="32">
        <f t="shared" si="133"/>
        <v>100</v>
      </c>
    </row>
    <row r="85" spans="1:11" x14ac:dyDescent="0.2">
      <c r="A85" s="30" t="s">
        <v>132</v>
      </c>
      <c r="B85" s="31">
        <f>B65+B75</f>
        <v>64522</v>
      </c>
      <c r="C85" s="31">
        <f t="shared" ref="C85:K85" si="134">C65+C75</f>
        <v>56371</v>
      </c>
      <c r="D85" s="31">
        <f t="shared" si="134"/>
        <v>63900</v>
      </c>
      <c r="E85" s="31">
        <f t="shared" si="134"/>
        <v>80861</v>
      </c>
      <c r="F85" s="31">
        <f t="shared" si="134"/>
        <v>54075</v>
      </c>
      <c r="G85" s="31">
        <f t="shared" si="134"/>
        <v>78978</v>
      </c>
      <c r="H85" s="31">
        <f t="shared" si="134"/>
        <v>49157</v>
      </c>
      <c r="I85" s="31">
        <f t="shared" si="134"/>
        <v>42186</v>
      </c>
      <c r="J85" s="31">
        <f t="shared" si="134"/>
        <v>92048</v>
      </c>
      <c r="K85" s="31">
        <f t="shared" si="134"/>
        <v>582098</v>
      </c>
    </row>
    <row r="86" spans="1:11" x14ac:dyDescent="0.2">
      <c r="A86" s="30" t="s">
        <v>133</v>
      </c>
      <c r="B86" s="32">
        <f t="shared" ref="B86:K86" si="135">B85*100/$K85</f>
        <v>11.084387852217324</v>
      </c>
      <c r="C86" s="32">
        <f t="shared" si="135"/>
        <v>9.6841081742249582</v>
      </c>
      <c r="D86" s="32">
        <f t="shared" si="135"/>
        <v>10.97753299272631</v>
      </c>
      <c r="E86" s="32">
        <f t="shared" si="135"/>
        <v>13.891303526210363</v>
      </c>
      <c r="F86" s="32">
        <f t="shared" si="135"/>
        <v>9.2896728729526643</v>
      </c>
      <c r="G86" s="32">
        <f t="shared" si="135"/>
        <v>13.567818477301072</v>
      </c>
      <c r="H86" s="32">
        <f t="shared" si="135"/>
        <v>8.4447979549835246</v>
      </c>
      <c r="I86" s="32">
        <f t="shared" si="135"/>
        <v>7.2472332837425997</v>
      </c>
      <c r="J86" s="32">
        <f t="shared" si="135"/>
        <v>15.813144865641181</v>
      </c>
      <c r="K86" s="32">
        <f t="shared" si="135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zoomScale="130" zoomScaleNormal="130" workbookViewId="0">
      <selection activeCell="I2" sqref="I2"/>
    </sheetView>
  </sheetViews>
  <sheetFormatPr baseColWidth="10" defaultRowHeight="12.75" x14ac:dyDescent="0.2"/>
  <cols>
    <col min="1" max="16384" width="11" style="34"/>
  </cols>
  <sheetData>
    <row r="2" spans="9:9" x14ac:dyDescent="0.2">
      <c r="I2" s="33" t="s">
        <v>143</v>
      </c>
    </row>
    <row r="8" spans="9:9" ht="33.75" x14ac:dyDescent="0.5">
      <c r="I8" s="12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54"/>
  <sheetViews>
    <sheetView showZeros="0" workbookViewId="0">
      <pane ySplit="2265" topLeftCell="A7"/>
      <selection pane="bottomLeft" activeCell="F16" sqref="F16"/>
    </sheetView>
  </sheetViews>
  <sheetFormatPr baseColWidth="10" defaultRowHeight="12.75" outlineLevelCol="1" x14ac:dyDescent="0.2"/>
  <cols>
    <col min="1" max="1" width="6.5" style="34" customWidth="1"/>
    <col min="2" max="2" width="50.625" style="34" bestFit="1" customWidth="1"/>
    <col min="3" max="3" width="21.5" style="34" customWidth="1"/>
    <col min="4" max="4" width="1.875" style="34" hidden="1" customWidth="1" outlineLevel="1"/>
    <col min="5" max="5" width="10.25" style="34" customWidth="1" collapsed="1"/>
    <col min="6" max="14" width="10.25" style="34" customWidth="1"/>
    <col min="15" max="15" width="11" style="34"/>
    <col min="16" max="16" width="7.75" style="34" customWidth="1"/>
    <col min="17" max="17" width="66.75" style="34" customWidth="1"/>
    <col min="18" max="16384" width="11" style="34"/>
  </cols>
  <sheetData>
    <row r="1" spans="1:17" s="6" customFormat="1" ht="18" x14ac:dyDescent="0.25">
      <c r="A1" s="5" t="s">
        <v>261</v>
      </c>
      <c r="J1" s="7"/>
    </row>
    <row r="2" spans="1:17" s="6" customFormat="1" x14ac:dyDescent="0.2">
      <c r="J2" s="7"/>
    </row>
    <row r="3" spans="1:17" s="6" customFormat="1" x14ac:dyDescent="0.2">
      <c r="E3" s="77" t="s">
        <v>10</v>
      </c>
      <c r="F3" s="77"/>
      <c r="G3" s="77"/>
      <c r="H3" s="77"/>
      <c r="I3" s="77"/>
      <c r="J3" s="77"/>
      <c r="K3" s="77"/>
      <c r="L3" s="77"/>
      <c r="M3" s="77"/>
      <c r="N3" s="77"/>
    </row>
    <row r="4" spans="1:17" s="6" customFormat="1" x14ac:dyDescent="0.2">
      <c r="M4" s="7"/>
    </row>
    <row r="5" spans="1:17" s="6" customFormat="1" x14ac:dyDescent="0.2">
      <c r="E5" s="1" t="s">
        <v>0</v>
      </c>
      <c r="F5" s="1" t="s">
        <v>1</v>
      </c>
      <c r="G5" s="1" t="s">
        <v>2</v>
      </c>
      <c r="H5" s="2" t="s">
        <v>3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N5" s="4" t="s">
        <v>9</v>
      </c>
    </row>
    <row r="6" spans="1:17" s="6" customFormat="1" x14ac:dyDescent="0.2">
      <c r="E6" s="1"/>
      <c r="F6" s="1"/>
      <c r="G6" s="1"/>
      <c r="H6" s="2"/>
      <c r="I6" s="3"/>
      <c r="J6" s="3"/>
      <c r="K6" s="3"/>
      <c r="L6" s="3"/>
      <c r="M6" s="3"/>
      <c r="N6" s="4"/>
    </row>
    <row r="7" spans="1:17" x14ac:dyDescent="0.2">
      <c r="A7" s="55" t="s">
        <v>11</v>
      </c>
      <c r="B7" s="35" t="s">
        <v>250</v>
      </c>
      <c r="C7" s="35" t="s">
        <v>130</v>
      </c>
      <c r="D7" s="57" t="s">
        <v>123</v>
      </c>
      <c r="E7" s="52">
        <v>756</v>
      </c>
      <c r="F7" s="52">
        <v>282</v>
      </c>
      <c r="G7" s="52">
        <v>190</v>
      </c>
      <c r="H7" s="52">
        <v>168</v>
      </c>
      <c r="I7" s="52">
        <v>42</v>
      </c>
      <c r="J7" s="52">
        <v>26</v>
      </c>
      <c r="K7" s="52">
        <v>4</v>
      </c>
      <c r="L7" s="53"/>
      <c r="M7" s="52">
        <v>1</v>
      </c>
      <c r="N7" s="54">
        <v>1469</v>
      </c>
      <c r="O7" s="36"/>
      <c r="P7" s="37"/>
      <c r="Q7" s="6"/>
    </row>
    <row r="8" spans="1:17" x14ac:dyDescent="0.2">
      <c r="A8" s="9" t="s">
        <v>11</v>
      </c>
      <c r="B8" s="6" t="s">
        <v>250</v>
      </c>
      <c r="C8" s="6" t="s">
        <v>131</v>
      </c>
      <c r="D8" s="63" t="s">
        <v>124</v>
      </c>
      <c r="E8" s="45">
        <v>51.463580667120489</v>
      </c>
      <c r="F8" s="45">
        <v>19.196732471068753</v>
      </c>
      <c r="G8" s="45">
        <v>12.933968686181075</v>
      </c>
      <c r="H8" s="45">
        <v>11.436351259360109</v>
      </c>
      <c r="I8" s="45">
        <v>2.8590878148400272</v>
      </c>
      <c r="J8" s="45">
        <v>1.7699115044247788</v>
      </c>
      <c r="K8" s="45">
        <v>0.27229407760381213</v>
      </c>
      <c r="L8" s="45">
        <v>0</v>
      </c>
      <c r="M8" s="45">
        <v>6.8073519400953034E-2</v>
      </c>
      <c r="N8" s="46">
        <v>100</v>
      </c>
      <c r="P8" s="37"/>
      <c r="Q8" s="6"/>
    </row>
    <row r="9" spans="1:17" x14ac:dyDescent="0.2">
      <c r="A9" s="9" t="s">
        <v>11</v>
      </c>
      <c r="B9" s="6" t="s">
        <v>250</v>
      </c>
      <c r="C9" s="6" t="s">
        <v>132</v>
      </c>
      <c r="D9" s="50" t="s">
        <v>125</v>
      </c>
      <c r="E9" s="42">
        <v>1442</v>
      </c>
      <c r="F9" s="42">
        <v>1885</v>
      </c>
      <c r="G9" s="42">
        <v>2584</v>
      </c>
      <c r="H9" s="42">
        <v>5118</v>
      </c>
      <c r="I9" s="42">
        <v>2810</v>
      </c>
      <c r="J9" s="42">
        <v>3868</v>
      </c>
      <c r="K9" s="42">
        <v>1422</v>
      </c>
      <c r="L9" s="43"/>
      <c r="M9" s="42">
        <v>1686</v>
      </c>
      <c r="N9" s="44">
        <v>20815</v>
      </c>
      <c r="P9" s="37"/>
      <c r="Q9" s="6"/>
    </row>
    <row r="10" spans="1:17" x14ac:dyDescent="0.2">
      <c r="A10" s="9" t="s">
        <v>11</v>
      </c>
      <c r="B10" s="6" t="s">
        <v>250</v>
      </c>
      <c r="C10" s="6" t="s">
        <v>133</v>
      </c>
      <c r="D10" s="50" t="s">
        <v>126</v>
      </c>
      <c r="E10" s="47">
        <v>6.9276963728080707</v>
      </c>
      <c r="F10" s="47">
        <v>9.0559692529425888</v>
      </c>
      <c r="G10" s="47">
        <v>12.414124429497958</v>
      </c>
      <c r="H10" s="47">
        <v>24.588037472976218</v>
      </c>
      <c r="I10" s="47">
        <v>13.499879894306989</v>
      </c>
      <c r="J10" s="47">
        <v>18.582752822483787</v>
      </c>
      <c r="K10" s="47">
        <v>6.8316118184001926</v>
      </c>
      <c r="L10" s="47">
        <v>0</v>
      </c>
      <c r="M10" s="47">
        <v>8.0999279365841943</v>
      </c>
      <c r="N10" s="48">
        <v>100</v>
      </c>
      <c r="P10" s="37"/>
      <c r="Q10" s="6"/>
    </row>
    <row r="11" spans="1:17" x14ac:dyDescent="0.2">
      <c r="A11" s="55" t="s">
        <v>12</v>
      </c>
      <c r="B11" s="35" t="s">
        <v>144</v>
      </c>
      <c r="C11" s="35" t="s">
        <v>130</v>
      </c>
      <c r="D11" s="57" t="s">
        <v>123</v>
      </c>
      <c r="E11" s="65">
        <v>214</v>
      </c>
      <c r="F11" s="65">
        <v>101</v>
      </c>
      <c r="G11" s="65">
        <v>83</v>
      </c>
      <c r="H11" s="65">
        <v>41</v>
      </c>
      <c r="I11" s="65">
        <v>7</v>
      </c>
      <c r="J11" s="65">
        <v>2</v>
      </c>
      <c r="K11" s="66"/>
      <c r="L11" s="66"/>
      <c r="M11" s="66"/>
      <c r="N11" s="67">
        <v>448</v>
      </c>
      <c r="O11" s="36"/>
      <c r="P11" s="37"/>
      <c r="Q11" s="6"/>
    </row>
    <row r="12" spans="1:17" x14ac:dyDescent="0.2">
      <c r="A12" s="9" t="s">
        <v>12</v>
      </c>
      <c r="B12" s="6" t="s">
        <v>144</v>
      </c>
      <c r="C12" s="6" t="s">
        <v>131</v>
      </c>
      <c r="D12" s="63" t="s">
        <v>124</v>
      </c>
      <c r="E12" s="68">
        <v>47.767857142857146</v>
      </c>
      <c r="F12" s="68">
        <v>22.544642857142858</v>
      </c>
      <c r="G12" s="68">
        <v>18.526785714285715</v>
      </c>
      <c r="H12" s="68">
        <v>9.1517857142857135</v>
      </c>
      <c r="I12" s="68">
        <v>1.5625</v>
      </c>
      <c r="J12" s="68">
        <v>0.44642857142857145</v>
      </c>
      <c r="K12" s="68">
        <v>0</v>
      </c>
      <c r="L12" s="68">
        <v>0</v>
      </c>
      <c r="M12" s="68">
        <v>0</v>
      </c>
      <c r="N12" s="69">
        <v>100</v>
      </c>
      <c r="P12" s="37"/>
      <c r="Q12" s="6"/>
    </row>
    <row r="13" spans="1:17" x14ac:dyDescent="0.2">
      <c r="A13" s="9" t="s">
        <v>12</v>
      </c>
      <c r="B13" s="6" t="s">
        <v>144</v>
      </c>
      <c r="C13" s="6" t="s">
        <v>132</v>
      </c>
      <c r="D13" s="50" t="s">
        <v>125</v>
      </c>
      <c r="E13" s="70">
        <v>488</v>
      </c>
      <c r="F13" s="70">
        <v>665</v>
      </c>
      <c r="G13" s="70">
        <v>1127</v>
      </c>
      <c r="H13" s="70">
        <v>1123</v>
      </c>
      <c r="I13" s="70">
        <v>431</v>
      </c>
      <c r="J13" s="70">
        <v>268</v>
      </c>
      <c r="K13" s="71"/>
      <c r="L13" s="71"/>
      <c r="M13" s="71"/>
      <c r="N13" s="72">
        <v>4102</v>
      </c>
      <c r="P13" s="37"/>
      <c r="Q13" s="6"/>
    </row>
    <row r="14" spans="1:17" x14ac:dyDescent="0.2">
      <c r="A14" s="9" t="s">
        <v>12</v>
      </c>
      <c r="B14" s="6" t="s">
        <v>144</v>
      </c>
      <c r="C14" s="6" t="s">
        <v>133</v>
      </c>
      <c r="D14" s="50" t="s">
        <v>126</v>
      </c>
      <c r="E14" s="73">
        <v>11.89663578742077</v>
      </c>
      <c r="F14" s="73">
        <v>16.211604095563139</v>
      </c>
      <c r="G14" s="73">
        <v>27.474402730375427</v>
      </c>
      <c r="H14" s="73">
        <v>27.376889322281812</v>
      </c>
      <c r="I14" s="73">
        <v>10.507069722086786</v>
      </c>
      <c r="J14" s="73">
        <v>6.5333983422720623</v>
      </c>
      <c r="K14" s="73">
        <v>0</v>
      </c>
      <c r="L14" s="73">
        <v>0</v>
      </c>
      <c r="M14" s="73">
        <v>0</v>
      </c>
      <c r="N14" s="74">
        <v>100</v>
      </c>
      <c r="P14" s="37"/>
      <c r="Q14" s="6"/>
    </row>
    <row r="15" spans="1:17" x14ac:dyDescent="0.2">
      <c r="A15" s="55" t="s">
        <v>13</v>
      </c>
      <c r="B15" s="35" t="s">
        <v>145</v>
      </c>
      <c r="C15" s="35" t="s">
        <v>130</v>
      </c>
      <c r="D15" s="57" t="s">
        <v>123</v>
      </c>
      <c r="E15" s="52">
        <v>118</v>
      </c>
      <c r="F15" s="52">
        <v>35</v>
      </c>
      <c r="G15" s="52">
        <v>14</v>
      </c>
      <c r="H15" s="52">
        <v>8</v>
      </c>
      <c r="I15" s="52">
        <v>1</v>
      </c>
      <c r="J15" s="52"/>
      <c r="K15" s="52"/>
      <c r="L15" s="53"/>
      <c r="M15" s="52"/>
      <c r="N15" s="54">
        <v>176</v>
      </c>
      <c r="O15" s="36"/>
      <c r="P15" s="37"/>
      <c r="Q15" s="6"/>
    </row>
    <row r="16" spans="1:17" x14ac:dyDescent="0.2">
      <c r="A16" s="9" t="s">
        <v>13</v>
      </c>
      <c r="B16" s="6" t="s">
        <v>145</v>
      </c>
      <c r="C16" s="6" t="s">
        <v>131</v>
      </c>
      <c r="D16" s="63" t="s">
        <v>124</v>
      </c>
      <c r="E16" s="45">
        <v>67.045454545454547</v>
      </c>
      <c r="F16" s="45">
        <v>19.886363636363637</v>
      </c>
      <c r="G16" s="45">
        <v>7.9545454545454541</v>
      </c>
      <c r="H16" s="45">
        <v>4.5454545454545459</v>
      </c>
      <c r="I16" s="45">
        <v>0.56818181818181823</v>
      </c>
      <c r="J16" s="45">
        <v>0</v>
      </c>
      <c r="K16" s="45">
        <v>0</v>
      </c>
      <c r="L16" s="45">
        <v>0</v>
      </c>
      <c r="M16" s="45">
        <v>0</v>
      </c>
      <c r="N16" s="46">
        <v>100</v>
      </c>
      <c r="P16" s="37"/>
      <c r="Q16" s="6"/>
    </row>
    <row r="17" spans="1:17" x14ac:dyDescent="0.2">
      <c r="A17" s="9" t="s">
        <v>13</v>
      </c>
      <c r="B17" s="6" t="s">
        <v>145</v>
      </c>
      <c r="C17" s="6" t="s">
        <v>132</v>
      </c>
      <c r="D17" s="50" t="s">
        <v>125</v>
      </c>
      <c r="E17" s="42">
        <v>237</v>
      </c>
      <c r="F17" s="42">
        <v>230</v>
      </c>
      <c r="G17" s="42">
        <v>205</v>
      </c>
      <c r="H17" s="42">
        <v>213</v>
      </c>
      <c r="I17" s="42">
        <v>76</v>
      </c>
      <c r="J17" s="42"/>
      <c r="K17" s="42"/>
      <c r="L17" s="43"/>
      <c r="M17" s="42"/>
      <c r="N17" s="44">
        <v>961</v>
      </c>
      <c r="P17" s="37"/>
      <c r="Q17" s="6"/>
    </row>
    <row r="18" spans="1:17" x14ac:dyDescent="0.2">
      <c r="A18" s="9" t="s">
        <v>13</v>
      </c>
      <c r="B18" s="6" t="s">
        <v>145</v>
      </c>
      <c r="C18" s="6" t="s">
        <v>133</v>
      </c>
      <c r="D18" s="50" t="s">
        <v>126</v>
      </c>
      <c r="E18" s="47">
        <v>24.661810613943807</v>
      </c>
      <c r="F18" s="47">
        <v>23.933402705515089</v>
      </c>
      <c r="G18" s="47">
        <v>21.331945889698233</v>
      </c>
      <c r="H18" s="47">
        <v>22.164412070759624</v>
      </c>
      <c r="I18" s="47">
        <v>7.908428720083247</v>
      </c>
      <c r="J18" s="47">
        <v>0</v>
      </c>
      <c r="K18" s="47">
        <v>0</v>
      </c>
      <c r="L18" s="47">
        <v>0</v>
      </c>
      <c r="M18" s="47">
        <v>0</v>
      </c>
      <c r="N18" s="48">
        <v>100</v>
      </c>
      <c r="P18" s="37"/>
      <c r="Q18" s="6"/>
    </row>
    <row r="19" spans="1:17" x14ac:dyDescent="0.2">
      <c r="A19" s="55" t="s">
        <v>14</v>
      </c>
      <c r="B19" s="35" t="s">
        <v>146</v>
      </c>
      <c r="C19" s="35" t="s">
        <v>130</v>
      </c>
      <c r="D19" s="50" t="s">
        <v>123</v>
      </c>
      <c r="E19" s="65">
        <v>294</v>
      </c>
      <c r="F19" s="65">
        <v>137</v>
      </c>
      <c r="G19" s="65">
        <v>82</v>
      </c>
      <c r="H19" s="65">
        <v>43</v>
      </c>
      <c r="I19" s="65">
        <v>3</v>
      </c>
      <c r="J19" s="65">
        <v>3</v>
      </c>
      <c r="K19" s="66"/>
      <c r="L19" s="66"/>
      <c r="M19" s="66"/>
      <c r="N19" s="67">
        <v>562</v>
      </c>
      <c r="O19" s="36"/>
      <c r="P19" s="37"/>
      <c r="Q19" s="6"/>
    </row>
    <row r="20" spans="1:17" x14ac:dyDescent="0.2">
      <c r="A20" s="9" t="s">
        <v>14</v>
      </c>
      <c r="B20" s="6" t="s">
        <v>146</v>
      </c>
      <c r="C20" s="6" t="s">
        <v>131</v>
      </c>
      <c r="D20" s="63" t="s">
        <v>124</v>
      </c>
      <c r="E20" s="68">
        <v>52.313167259786475</v>
      </c>
      <c r="F20" s="68">
        <v>24.377224199288257</v>
      </c>
      <c r="G20" s="68">
        <v>14.590747330960854</v>
      </c>
      <c r="H20" s="68">
        <v>7.6512455516014235</v>
      </c>
      <c r="I20" s="68">
        <v>0.53380782918149461</v>
      </c>
      <c r="J20" s="68">
        <v>0.53380782918149461</v>
      </c>
      <c r="K20" s="68">
        <v>0</v>
      </c>
      <c r="L20" s="68">
        <v>0</v>
      </c>
      <c r="M20" s="68">
        <v>0</v>
      </c>
      <c r="N20" s="69">
        <v>100</v>
      </c>
      <c r="P20" s="37"/>
      <c r="Q20" s="6"/>
    </row>
    <row r="21" spans="1:17" x14ac:dyDescent="0.2">
      <c r="A21" s="9" t="s">
        <v>14</v>
      </c>
      <c r="B21" s="6" t="s">
        <v>146</v>
      </c>
      <c r="C21" s="6" t="s">
        <v>132</v>
      </c>
      <c r="D21" s="50" t="s">
        <v>125</v>
      </c>
      <c r="E21" s="70">
        <v>638</v>
      </c>
      <c r="F21" s="70">
        <v>896</v>
      </c>
      <c r="G21" s="70">
        <v>1062</v>
      </c>
      <c r="H21" s="70">
        <v>1196</v>
      </c>
      <c r="I21" s="70">
        <v>165</v>
      </c>
      <c r="J21" s="70">
        <v>390</v>
      </c>
      <c r="K21" s="71"/>
      <c r="L21" s="71"/>
      <c r="M21" s="71"/>
      <c r="N21" s="72">
        <v>4347</v>
      </c>
      <c r="P21" s="37"/>
      <c r="Q21" s="6"/>
    </row>
    <row r="22" spans="1:17" x14ac:dyDescent="0.2">
      <c r="A22" s="9" t="s">
        <v>14</v>
      </c>
      <c r="B22" s="6" t="s">
        <v>146</v>
      </c>
      <c r="C22" s="6" t="s">
        <v>133</v>
      </c>
      <c r="D22" s="50" t="s">
        <v>126</v>
      </c>
      <c r="E22" s="73">
        <v>14.676788589832068</v>
      </c>
      <c r="F22" s="73">
        <v>20.611916264090176</v>
      </c>
      <c r="G22" s="73">
        <v>24.430641821946171</v>
      </c>
      <c r="H22" s="73">
        <v>27.513227513227513</v>
      </c>
      <c r="I22" s="73">
        <v>3.795721187025535</v>
      </c>
      <c r="J22" s="73">
        <v>8.9717046238785372</v>
      </c>
      <c r="K22" s="73">
        <v>0</v>
      </c>
      <c r="L22" s="73">
        <v>0</v>
      </c>
      <c r="M22" s="73">
        <v>0</v>
      </c>
      <c r="N22" s="74">
        <v>100</v>
      </c>
      <c r="P22" s="37"/>
      <c r="Q22" s="6"/>
    </row>
    <row r="23" spans="1:17" x14ac:dyDescent="0.2">
      <c r="A23" s="55" t="s">
        <v>15</v>
      </c>
      <c r="B23" s="35" t="s">
        <v>147</v>
      </c>
      <c r="C23" s="35" t="s">
        <v>130</v>
      </c>
      <c r="D23" s="57" t="s">
        <v>123</v>
      </c>
      <c r="E23" s="52">
        <v>474</v>
      </c>
      <c r="F23" s="52">
        <v>148</v>
      </c>
      <c r="G23" s="52">
        <v>107</v>
      </c>
      <c r="H23" s="52">
        <v>66</v>
      </c>
      <c r="I23" s="52">
        <v>20</v>
      </c>
      <c r="J23" s="52">
        <v>8</v>
      </c>
      <c r="K23" s="52"/>
      <c r="L23" s="53"/>
      <c r="M23" s="52"/>
      <c r="N23" s="54">
        <v>823</v>
      </c>
      <c r="O23" s="36"/>
      <c r="P23" s="37"/>
      <c r="Q23" s="6"/>
    </row>
    <row r="24" spans="1:17" x14ac:dyDescent="0.2">
      <c r="A24" s="9" t="s">
        <v>15</v>
      </c>
      <c r="B24" s="6" t="s">
        <v>147</v>
      </c>
      <c r="C24" s="6" t="s">
        <v>131</v>
      </c>
      <c r="D24" s="63" t="s">
        <v>124</v>
      </c>
      <c r="E24" s="45">
        <v>57.594167679222359</v>
      </c>
      <c r="F24" s="45">
        <v>17.982989064398542</v>
      </c>
      <c r="G24" s="45">
        <v>13.001215066828676</v>
      </c>
      <c r="H24" s="45">
        <v>8.019441069258809</v>
      </c>
      <c r="I24" s="45">
        <v>2.4301336573511545</v>
      </c>
      <c r="J24" s="45">
        <v>0.97205346294046169</v>
      </c>
      <c r="K24" s="45">
        <v>0</v>
      </c>
      <c r="L24" s="45">
        <v>0</v>
      </c>
      <c r="M24" s="45">
        <v>0</v>
      </c>
      <c r="N24" s="46">
        <v>100</v>
      </c>
      <c r="P24" s="37"/>
      <c r="Q24" s="6"/>
    </row>
    <row r="25" spans="1:17" x14ac:dyDescent="0.2">
      <c r="A25" s="9" t="s">
        <v>15</v>
      </c>
      <c r="B25" s="6" t="s">
        <v>147</v>
      </c>
      <c r="C25" s="6" t="s">
        <v>132</v>
      </c>
      <c r="D25" s="50" t="s">
        <v>125</v>
      </c>
      <c r="E25" s="42">
        <v>946</v>
      </c>
      <c r="F25" s="42">
        <v>971</v>
      </c>
      <c r="G25" s="42">
        <v>1465</v>
      </c>
      <c r="H25" s="42">
        <v>1904</v>
      </c>
      <c r="I25" s="42">
        <v>1390</v>
      </c>
      <c r="J25" s="42">
        <v>1101</v>
      </c>
      <c r="K25" s="42"/>
      <c r="L25" s="43"/>
      <c r="M25" s="42"/>
      <c r="N25" s="44">
        <v>7777</v>
      </c>
      <c r="P25" s="37"/>
      <c r="Q25" s="6"/>
    </row>
    <row r="26" spans="1:17" x14ac:dyDescent="0.2">
      <c r="A26" s="9" t="s">
        <v>15</v>
      </c>
      <c r="B26" s="6" t="s">
        <v>147</v>
      </c>
      <c r="C26" s="6" t="s">
        <v>133</v>
      </c>
      <c r="D26" s="50" t="s">
        <v>126</v>
      </c>
      <c r="E26" s="47">
        <v>12.164073550212164</v>
      </c>
      <c r="F26" s="47">
        <v>12.485534267712486</v>
      </c>
      <c r="G26" s="47">
        <v>18.837598045518838</v>
      </c>
      <c r="H26" s="47">
        <v>24.482448244824482</v>
      </c>
      <c r="I26" s="47">
        <v>17.873215893017875</v>
      </c>
      <c r="J26" s="47">
        <v>14.157129998714158</v>
      </c>
      <c r="K26" s="47">
        <v>0</v>
      </c>
      <c r="L26" s="47">
        <v>0</v>
      </c>
      <c r="M26" s="47">
        <v>0</v>
      </c>
      <c r="N26" s="48">
        <v>100</v>
      </c>
      <c r="P26" s="37"/>
      <c r="Q26" s="6"/>
    </row>
    <row r="27" spans="1:17" x14ac:dyDescent="0.2">
      <c r="A27" s="55" t="s">
        <v>16</v>
      </c>
      <c r="B27" s="35" t="s">
        <v>148</v>
      </c>
      <c r="C27" s="35" t="s">
        <v>130</v>
      </c>
      <c r="D27" s="50" t="s">
        <v>123</v>
      </c>
      <c r="E27" s="65">
        <v>84</v>
      </c>
      <c r="F27" s="65">
        <v>44</v>
      </c>
      <c r="G27" s="65">
        <v>48</v>
      </c>
      <c r="H27" s="65">
        <v>19</v>
      </c>
      <c r="I27" s="65">
        <v>3</v>
      </c>
      <c r="J27" s="66"/>
      <c r="K27" s="65">
        <v>1</v>
      </c>
      <c r="L27" s="66"/>
      <c r="M27" s="66"/>
      <c r="N27" s="67">
        <v>199</v>
      </c>
      <c r="O27" s="36"/>
      <c r="P27" s="37"/>
      <c r="Q27" s="6"/>
    </row>
    <row r="28" spans="1:17" x14ac:dyDescent="0.2">
      <c r="A28" s="9" t="s">
        <v>16</v>
      </c>
      <c r="B28" s="6" t="s">
        <v>148</v>
      </c>
      <c r="C28" s="6" t="s">
        <v>131</v>
      </c>
      <c r="D28" s="63" t="s">
        <v>124</v>
      </c>
      <c r="E28" s="68">
        <v>42.211055276381913</v>
      </c>
      <c r="F28" s="68">
        <v>22.110552763819097</v>
      </c>
      <c r="G28" s="68">
        <v>24.120603015075378</v>
      </c>
      <c r="H28" s="68">
        <v>9.5477386934673358</v>
      </c>
      <c r="I28" s="68">
        <v>1.5075376884422111</v>
      </c>
      <c r="J28" s="68">
        <v>0</v>
      </c>
      <c r="K28" s="68">
        <v>0.50251256281407031</v>
      </c>
      <c r="L28" s="68">
        <v>0</v>
      </c>
      <c r="M28" s="68">
        <v>0</v>
      </c>
      <c r="N28" s="69">
        <v>100</v>
      </c>
      <c r="P28" s="37"/>
      <c r="Q28" s="6"/>
    </row>
    <row r="29" spans="1:17" x14ac:dyDescent="0.2">
      <c r="A29" s="9" t="s">
        <v>16</v>
      </c>
      <c r="B29" s="6" t="s">
        <v>148</v>
      </c>
      <c r="C29" s="6" t="s">
        <v>132</v>
      </c>
      <c r="D29" s="50" t="s">
        <v>125</v>
      </c>
      <c r="E29" s="70">
        <v>165</v>
      </c>
      <c r="F29" s="70">
        <v>291</v>
      </c>
      <c r="G29" s="70">
        <v>635</v>
      </c>
      <c r="H29" s="70">
        <v>659</v>
      </c>
      <c r="I29" s="70">
        <v>159</v>
      </c>
      <c r="J29" s="71"/>
      <c r="K29" s="70">
        <v>257</v>
      </c>
      <c r="L29" s="71"/>
      <c r="M29" s="71"/>
      <c r="N29" s="72">
        <v>2166</v>
      </c>
      <c r="P29" s="37"/>
      <c r="Q29" s="6"/>
    </row>
    <row r="30" spans="1:17" x14ac:dyDescent="0.2">
      <c r="A30" s="9" t="s">
        <v>16</v>
      </c>
      <c r="B30" s="6" t="s">
        <v>148</v>
      </c>
      <c r="C30" s="6" t="s">
        <v>133</v>
      </c>
      <c r="D30" s="50" t="s">
        <v>126</v>
      </c>
      <c r="E30" s="73">
        <v>7.6177285318559553</v>
      </c>
      <c r="F30" s="73">
        <v>13.434903047091412</v>
      </c>
      <c r="G30" s="73">
        <v>29.316712834718373</v>
      </c>
      <c r="H30" s="73">
        <v>30.424746075715603</v>
      </c>
      <c r="I30" s="73">
        <v>7.3407202216066478</v>
      </c>
      <c r="J30" s="73">
        <v>0</v>
      </c>
      <c r="K30" s="73">
        <v>11.865189289012005</v>
      </c>
      <c r="L30" s="73">
        <v>0</v>
      </c>
      <c r="M30" s="73">
        <v>0</v>
      </c>
      <c r="N30" s="74">
        <v>100</v>
      </c>
      <c r="P30" s="37"/>
      <c r="Q30" s="6"/>
    </row>
    <row r="31" spans="1:17" x14ac:dyDescent="0.2">
      <c r="A31" s="55" t="s">
        <v>17</v>
      </c>
      <c r="B31" s="35" t="s">
        <v>149</v>
      </c>
      <c r="C31" s="35" t="s">
        <v>130</v>
      </c>
      <c r="D31" s="57" t="s">
        <v>123</v>
      </c>
      <c r="E31" s="52">
        <v>543</v>
      </c>
      <c r="F31" s="52">
        <v>154</v>
      </c>
      <c r="G31" s="52">
        <v>93</v>
      </c>
      <c r="H31" s="52">
        <v>54</v>
      </c>
      <c r="I31" s="52">
        <v>10</v>
      </c>
      <c r="J31" s="52">
        <v>3</v>
      </c>
      <c r="K31" s="52"/>
      <c r="L31" s="53">
        <v>1</v>
      </c>
      <c r="M31" s="52"/>
      <c r="N31" s="54">
        <v>858</v>
      </c>
      <c r="O31" s="36"/>
      <c r="P31" s="37"/>
      <c r="Q31" s="6"/>
    </row>
    <row r="32" spans="1:17" x14ac:dyDescent="0.2">
      <c r="A32" s="9" t="s">
        <v>17</v>
      </c>
      <c r="B32" s="6" t="s">
        <v>149</v>
      </c>
      <c r="C32" s="6" t="s">
        <v>131</v>
      </c>
      <c r="D32" s="63" t="s">
        <v>124</v>
      </c>
      <c r="E32" s="45">
        <v>63.286713286713287</v>
      </c>
      <c r="F32" s="45">
        <v>17.948717948717949</v>
      </c>
      <c r="G32" s="45">
        <v>10.839160839160838</v>
      </c>
      <c r="H32" s="45">
        <v>6.2937062937062933</v>
      </c>
      <c r="I32" s="45">
        <v>1.1655011655011656</v>
      </c>
      <c r="J32" s="45">
        <v>0.34965034965034963</v>
      </c>
      <c r="K32" s="45">
        <v>0</v>
      </c>
      <c r="L32" s="45">
        <v>0.11655011655011654</v>
      </c>
      <c r="M32" s="45">
        <v>0</v>
      </c>
      <c r="N32" s="46">
        <v>100</v>
      </c>
      <c r="P32" s="37"/>
      <c r="Q32" s="6"/>
    </row>
    <row r="33" spans="1:17" x14ac:dyDescent="0.2">
      <c r="A33" s="9" t="s">
        <v>17</v>
      </c>
      <c r="B33" s="6" t="s">
        <v>149</v>
      </c>
      <c r="C33" s="6" t="s">
        <v>132</v>
      </c>
      <c r="D33" s="50" t="s">
        <v>125</v>
      </c>
      <c r="E33" s="42">
        <v>1036</v>
      </c>
      <c r="F33" s="42">
        <v>1012</v>
      </c>
      <c r="G33" s="42">
        <v>1188</v>
      </c>
      <c r="H33" s="42">
        <v>1594</v>
      </c>
      <c r="I33" s="42">
        <v>650</v>
      </c>
      <c r="J33" s="42">
        <v>542</v>
      </c>
      <c r="K33" s="42"/>
      <c r="L33" s="43">
        <v>683</v>
      </c>
      <c r="M33" s="42"/>
      <c r="N33" s="44">
        <v>6705</v>
      </c>
      <c r="P33" s="37"/>
      <c r="Q33" s="6"/>
    </row>
    <row r="34" spans="1:17" x14ac:dyDescent="0.2">
      <c r="A34" s="9" t="s">
        <v>17</v>
      </c>
      <c r="B34" s="6" t="s">
        <v>149</v>
      </c>
      <c r="C34" s="6" t="s">
        <v>133</v>
      </c>
      <c r="D34" s="50" t="s">
        <v>126</v>
      </c>
      <c r="E34" s="47">
        <v>15.451155853840417</v>
      </c>
      <c r="F34" s="47">
        <v>15.093214019388515</v>
      </c>
      <c r="G34" s="47">
        <v>17.718120805369129</v>
      </c>
      <c r="H34" s="47">
        <v>23.773303504847128</v>
      </c>
      <c r="I34" s="47">
        <v>9.6942580164056675</v>
      </c>
      <c r="J34" s="47">
        <v>8.083519761372111</v>
      </c>
      <c r="K34" s="47">
        <v>0</v>
      </c>
      <c r="L34" s="47">
        <v>10.186428038777033</v>
      </c>
      <c r="M34" s="47">
        <v>0</v>
      </c>
      <c r="N34" s="48">
        <v>100</v>
      </c>
      <c r="P34" s="37"/>
      <c r="Q34" s="6"/>
    </row>
    <row r="35" spans="1:17" x14ac:dyDescent="0.2">
      <c r="A35" s="55" t="s">
        <v>18</v>
      </c>
      <c r="B35" s="35" t="s">
        <v>150</v>
      </c>
      <c r="C35" s="35" t="s">
        <v>130</v>
      </c>
      <c r="D35" s="57" t="s">
        <v>123</v>
      </c>
      <c r="E35" s="52">
        <v>506</v>
      </c>
      <c r="F35" s="52">
        <v>165</v>
      </c>
      <c r="G35" s="52">
        <v>110</v>
      </c>
      <c r="H35" s="52">
        <v>76</v>
      </c>
      <c r="I35" s="52">
        <v>13</v>
      </c>
      <c r="J35" s="52">
        <v>7</v>
      </c>
      <c r="K35" s="52">
        <v>1</v>
      </c>
      <c r="L35" s="53"/>
      <c r="M35" s="52"/>
      <c r="N35" s="54">
        <v>878</v>
      </c>
      <c r="O35" s="36"/>
      <c r="P35" s="37"/>
      <c r="Q35" s="6"/>
    </row>
    <row r="36" spans="1:17" x14ac:dyDescent="0.2">
      <c r="A36" s="9" t="s">
        <v>18</v>
      </c>
      <c r="B36" s="6" t="s">
        <v>150</v>
      </c>
      <c r="C36" s="6" t="s">
        <v>131</v>
      </c>
      <c r="D36" s="63" t="s">
        <v>124</v>
      </c>
      <c r="E36" s="45">
        <v>57.630979498861045</v>
      </c>
      <c r="F36" s="45">
        <v>18.792710706150341</v>
      </c>
      <c r="G36" s="45">
        <v>12.528473804100228</v>
      </c>
      <c r="H36" s="45">
        <v>8.6560364464692476</v>
      </c>
      <c r="I36" s="45">
        <v>1.4806378132118452</v>
      </c>
      <c r="J36" s="45">
        <v>0.79726651480637811</v>
      </c>
      <c r="K36" s="45">
        <v>0.11389521640091116</v>
      </c>
      <c r="L36" s="45">
        <v>0</v>
      </c>
      <c r="M36" s="45">
        <v>0</v>
      </c>
      <c r="N36" s="46">
        <v>100</v>
      </c>
      <c r="P36" s="37"/>
      <c r="Q36" s="6"/>
    </row>
    <row r="37" spans="1:17" x14ac:dyDescent="0.2">
      <c r="A37" s="9" t="s">
        <v>18</v>
      </c>
      <c r="B37" s="6" t="s">
        <v>150</v>
      </c>
      <c r="C37" s="6" t="s">
        <v>132</v>
      </c>
      <c r="D37" s="50" t="s">
        <v>125</v>
      </c>
      <c r="E37" s="42">
        <v>969</v>
      </c>
      <c r="F37" s="42">
        <v>1099</v>
      </c>
      <c r="G37" s="42">
        <v>1479</v>
      </c>
      <c r="H37" s="42">
        <v>2293</v>
      </c>
      <c r="I37" s="42">
        <v>829</v>
      </c>
      <c r="J37" s="42">
        <v>858</v>
      </c>
      <c r="K37" s="42">
        <v>330</v>
      </c>
      <c r="L37" s="43"/>
      <c r="M37" s="42"/>
      <c r="N37" s="44">
        <v>7857</v>
      </c>
      <c r="P37" s="37"/>
      <c r="Q37" s="6"/>
    </row>
    <row r="38" spans="1:17" x14ac:dyDescent="0.2">
      <c r="A38" s="9" t="s">
        <v>18</v>
      </c>
      <c r="B38" s="6" t="s">
        <v>150</v>
      </c>
      <c r="C38" s="6" t="s">
        <v>133</v>
      </c>
      <c r="D38" s="50" t="s">
        <v>126</v>
      </c>
      <c r="E38" s="47">
        <v>12.33295150820924</v>
      </c>
      <c r="F38" s="47">
        <v>13.98752704594629</v>
      </c>
      <c r="G38" s="47">
        <v>18.823978617793049</v>
      </c>
      <c r="H38" s="47">
        <v>29.184166984854269</v>
      </c>
      <c r="I38" s="47">
        <v>10.551100929107802</v>
      </c>
      <c r="J38" s="47">
        <v>10.920198549064528</v>
      </c>
      <c r="K38" s="47">
        <v>4.2000763650248185</v>
      </c>
      <c r="L38" s="47">
        <v>0</v>
      </c>
      <c r="M38" s="47">
        <v>0</v>
      </c>
      <c r="N38" s="48">
        <v>100</v>
      </c>
      <c r="P38" s="37"/>
      <c r="Q38" s="6"/>
    </row>
    <row r="39" spans="1:17" x14ac:dyDescent="0.2">
      <c r="A39" s="55" t="s">
        <v>19</v>
      </c>
      <c r="B39" s="35" t="s">
        <v>151</v>
      </c>
      <c r="C39" s="35" t="s">
        <v>130</v>
      </c>
      <c r="D39" s="57" t="s">
        <v>123</v>
      </c>
      <c r="E39" s="52">
        <v>395</v>
      </c>
      <c r="F39" s="52">
        <v>172</v>
      </c>
      <c r="G39" s="52">
        <v>127</v>
      </c>
      <c r="H39" s="52">
        <v>67</v>
      </c>
      <c r="I39" s="52">
        <v>14</v>
      </c>
      <c r="J39" s="52">
        <v>5</v>
      </c>
      <c r="K39" s="52">
        <v>1</v>
      </c>
      <c r="L39" s="53"/>
      <c r="M39" s="52"/>
      <c r="N39" s="54">
        <v>781</v>
      </c>
      <c r="O39" s="36"/>
      <c r="P39" s="37"/>
      <c r="Q39" s="6"/>
    </row>
    <row r="40" spans="1:17" x14ac:dyDescent="0.2">
      <c r="A40" s="9" t="s">
        <v>19</v>
      </c>
      <c r="B40" s="6" t="s">
        <v>151</v>
      </c>
      <c r="C40" s="6" t="s">
        <v>131</v>
      </c>
      <c r="D40" s="63" t="s">
        <v>124</v>
      </c>
      <c r="E40" s="45">
        <v>50.576184379001283</v>
      </c>
      <c r="F40" s="45">
        <v>22.023047375160051</v>
      </c>
      <c r="G40" s="45">
        <v>16.261203585147246</v>
      </c>
      <c r="H40" s="45">
        <v>8.5787451984635084</v>
      </c>
      <c r="I40" s="45">
        <v>1.7925736235595391</v>
      </c>
      <c r="J40" s="45">
        <v>0.6402048655569782</v>
      </c>
      <c r="K40" s="45">
        <v>0.12804097311139565</v>
      </c>
      <c r="L40" s="45">
        <v>0</v>
      </c>
      <c r="M40" s="45">
        <v>0</v>
      </c>
      <c r="N40" s="46">
        <v>100</v>
      </c>
      <c r="P40" s="37"/>
      <c r="Q40" s="6"/>
    </row>
    <row r="41" spans="1:17" x14ac:dyDescent="0.2">
      <c r="A41" s="9" t="s">
        <v>19</v>
      </c>
      <c r="B41" s="6" t="s">
        <v>151</v>
      </c>
      <c r="C41" s="6" t="s">
        <v>132</v>
      </c>
      <c r="D41" s="50" t="s">
        <v>125</v>
      </c>
      <c r="E41" s="42">
        <v>812</v>
      </c>
      <c r="F41" s="42">
        <v>1151</v>
      </c>
      <c r="G41" s="42">
        <v>1720</v>
      </c>
      <c r="H41" s="42">
        <v>2031</v>
      </c>
      <c r="I41" s="42">
        <v>954</v>
      </c>
      <c r="J41" s="42">
        <v>729</v>
      </c>
      <c r="K41" s="42">
        <v>412</v>
      </c>
      <c r="L41" s="43"/>
      <c r="M41" s="42"/>
      <c r="N41" s="44">
        <v>7809</v>
      </c>
      <c r="P41" s="37"/>
      <c r="Q41" s="6"/>
    </row>
    <row r="42" spans="1:17" x14ac:dyDescent="0.2">
      <c r="A42" s="9" t="s">
        <v>19</v>
      </c>
      <c r="B42" s="6" t="s">
        <v>151</v>
      </c>
      <c r="C42" s="6" t="s">
        <v>133</v>
      </c>
      <c r="D42" s="50" t="s">
        <v>126</v>
      </c>
      <c r="E42" s="47">
        <v>10.398258419772057</v>
      </c>
      <c r="F42" s="47">
        <v>14.739403252657191</v>
      </c>
      <c r="G42" s="47">
        <v>22.025867588679727</v>
      </c>
      <c r="H42" s="47">
        <v>26.008451786400308</v>
      </c>
      <c r="I42" s="47">
        <v>12.216673069535151</v>
      </c>
      <c r="J42" s="47">
        <v>9.3353822512485589</v>
      </c>
      <c r="K42" s="47">
        <v>5.2759636317070049</v>
      </c>
      <c r="L42" s="47">
        <v>0</v>
      </c>
      <c r="M42" s="47">
        <v>0</v>
      </c>
      <c r="N42" s="48">
        <v>100</v>
      </c>
      <c r="P42" s="37"/>
      <c r="Q42" s="6"/>
    </row>
    <row r="43" spans="1:17" x14ac:dyDescent="0.2">
      <c r="A43" s="55" t="s">
        <v>20</v>
      </c>
      <c r="B43" s="35" t="s">
        <v>152</v>
      </c>
      <c r="C43" s="35" t="s">
        <v>130</v>
      </c>
      <c r="D43" s="57" t="s">
        <v>123</v>
      </c>
      <c r="E43" s="52">
        <v>531</v>
      </c>
      <c r="F43" s="52">
        <v>161</v>
      </c>
      <c r="G43" s="52">
        <v>115</v>
      </c>
      <c r="H43" s="52">
        <v>85</v>
      </c>
      <c r="I43" s="52">
        <v>21</v>
      </c>
      <c r="J43" s="52">
        <v>10</v>
      </c>
      <c r="K43" s="52">
        <v>1</v>
      </c>
      <c r="L43" s="53">
        <v>1</v>
      </c>
      <c r="M43" s="52"/>
      <c r="N43" s="54">
        <v>925</v>
      </c>
      <c r="O43" s="36"/>
      <c r="P43" s="37"/>
      <c r="Q43" s="6"/>
    </row>
    <row r="44" spans="1:17" x14ac:dyDescent="0.2">
      <c r="A44" s="9" t="s">
        <v>20</v>
      </c>
      <c r="B44" s="6" t="s">
        <v>152</v>
      </c>
      <c r="C44" s="6" t="s">
        <v>131</v>
      </c>
      <c r="D44" s="63" t="s">
        <v>124</v>
      </c>
      <c r="E44" s="45">
        <v>57.405405405405403</v>
      </c>
      <c r="F44" s="45">
        <v>17.405405405405407</v>
      </c>
      <c r="G44" s="45">
        <v>12.432432432432432</v>
      </c>
      <c r="H44" s="45">
        <v>9.1891891891891895</v>
      </c>
      <c r="I44" s="45">
        <v>2.2702702702702702</v>
      </c>
      <c r="J44" s="45">
        <v>1.0810810810810811</v>
      </c>
      <c r="K44" s="45">
        <v>0.10810810810810811</v>
      </c>
      <c r="L44" s="45">
        <v>0.10810810810810811</v>
      </c>
      <c r="M44" s="45">
        <v>0</v>
      </c>
      <c r="N44" s="46">
        <v>100</v>
      </c>
      <c r="P44" s="37"/>
      <c r="Q44" s="6"/>
    </row>
    <row r="45" spans="1:17" x14ac:dyDescent="0.2">
      <c r="A45" s="9" t="s">
        <v>20</v>
      </c>
      <c r="B45" s="6" t="s">
        <v>152</v>
      </c>
      <c r="C45" s="6" t="s">
        <v>132</v>
      </c>
      <c r="D45" s="50" t="s">
        <v>125</v>
      </c>
      <c r="E45" s="42">
        <v>1045</v>
      </c>
      <c r="F45" s="42">
        <v>1072</v>
      </c>
      <c r="G45" s="42">
        <v>1534</v>
      </c>
      <c r="H45" s="42">
        <v>2611</v>
      </c>
      <c r="I45" s="42">
        <v>1323</v>
      </c>
      <c r="J45" s="42">
        <v>1707</v>
      </c>
      <c r="K45" s="42">
        <v>255</v>
      </c>
      <c r="L45" s="43">
        <v>728</v>
      </c>
      <c r="M45" s="42"/>
      <c r="N45" s="44">
        <v>10275</v>
      </c>
      <c r="P45" s="37"/>
      <c r="Q45" s="6"/>
    </row>
    <row r="46" spans="1:17" x14ac:dyDescent="0.2">
      <c r="A46" s="9" t="s">
        <v>20</v>
      </c>
      <c r="B46" s="6" t="s">
        <v>152</v>
      </c>
      <c r="C46" s="6" t="s">
        <v>133</v>
      </c>
      <c r="D46" s="50" t="s">
        <v>126</v>
      </c>
      <c r="E46" s="47">
        <v>10.170316301703163</v>
      </c>
      <c r="F46" s="47">
        <v>10.4330900243309</v>
      </c>
      <c r="G46" s="47">
        <v>14.929440389294404</v>
      </c>
      <c r="H46" s="47">
        <v>25.411192214111921</v>
      </c>
      <c r="I46" s="47">
        <v>12.875912408759124</v>
      </c>
      <c r="J46" s="47">
        <v>16.613138686131386</v>
      </c>
      <c r="K46" s="47">
        <v>2.4817518248175183</v>
      </c>
      <c r="L46" s="47">
        <v>7.0851581508515817</v>
      </c>
      <c r="M46" s="47">
        <v>0</v>
      </c>
      <c r="N46" s="48">
        <v>100</v>
      </c>
      <c r="P46" s="37"/>
      <c r="Q46" s="6"/>
    </row>
    <row r="47" spans="1:17" x14ac:dyDescent="0.2">
      <c r="A47" s="55" t="s">
        <v>21</v>
      </c>
      <c r="B47" s="35" t="s">
        <v>153</v>
      </c>
      <c r="C47" s="35" t="s">
        <v>130</v>
      </c>
      <c r="D47" s="57" t="s">
        <v>123</v>
      </c>
      <c r="E47" s="52">
        <v>43</v>
      </c>
      <c r="F47" s="52">
        <v>14</v>
      </c>
      <c r="G47" s="52">
        <v>12</v>
      </c>
      <c r="H47" s="52">
        <v>18</v>
      </c>
      <c r="I47" s="52">
        <v>12</v>
      </c>
      <c r="J47" s="52">
        <v>5</v>
      </c>
      <c r="K47" s="52"/>
      <c r="L47" s="53">
        <v>1</v>
      </c>
      <c r="M47" s="52"/>
      <c r="N47" s="54">
        <v>105</v>
      </c>
      <c r="O47" s="36"/>
      <c r="P47" s="37"/>
      <c r="Q47" s="6"/>
    </row>
    <row r="48" spans="1:17" x14ac:dyDescent="0.2">
      <c r="A48" s="9" t="s">
        <v>21</v>
      </c>
      <c r="B48" s="6" t="s">
        <v>153</v>
      </c>
      <c r="C48" s="6" t="s">
        <v>131</v>
      </c>
      <c r="D48" s="63" t="s">
        <v>124</v>
      </c>
      <c r="E48" s="45">
        <v>40.952380952380949</v>
      </c>
      <c r="F48" s="45">
        <v>13.333333333333334</v>
      </c>
      <c r="G48" s="45">
        <v>11.428571428571429</v>
      </c>
      <c r="H48" s="45">
        <v>17.142857142857142</v>
      </c>
      <c r="I48" s="45">
        <v>11.428571428571429</v>
      </c>
      <c r="J48" s="45">
        <v>4.7619047619047619</v>
      </c>
      <c r="K48" s="45">
        <v>0</v>
      </c>
      <c r="L48" s="45">
        <v>0.95238095238095233</v>
      </c>
      <c r="M48" s="45">
        <v>0</v>
      </c>
      <c r="N48" s="46">
        <v>100</v>
      </c>
      <c r="P48" s="37"/>
      <c r="Q48" s="6"/>
    </row>
    <row r="49" spans="1:17" x14ac:dyDescent="0.2">
      <c r="A49" s="9" t="s">
        <v>21</v>
      </c>
      <c r="B49" s="6" t="s">
        <v>153</v>
      </c>
      <c r="C49" s="6" t="s">
        <v>132</v>
      </c>
      <c r="D49" s="50" t="s">
        <v>125</v>
      </c>
      <c r="E49" s="42">
        <v>81</v>
      </c>
      <c r="F49" s="42">
        <v>90</v>
      </c>
      <c r="G49" s="42">
        <v>147</v>
      </c>
      <c r="H49" s="42">
        <v>552</v>
      </c>
      <c r="I49" s="42">
        <v>868</v>
      </c>
      <c r="J49" s="42">
        <v>639</v>
      </c>
      <c r="K49" s="42"/>
      <c r="L49" s="43">
        <v>609</v>
      </c>
      <c r="M49" s="42"/>
      <c r="N49" s="44">
        <v>2986</v>
      </c>
      <c r="P49" s="37"/>
      <c r="Q49" s="6"/>
    </row>
    <row r="50" spans="1:17" x14ac:dyDescent="0.2">
      <c r="A50" s="9" t="s">
        <v>21</v>
      </c>
      <c r="B50" s="6" t="s">
        <v>153</v>
      </c>
      <c r="C50" s="6" t="s">
        <v>133</v>
      </c>
      <c r="D50" s="50" t="s">
        <v>126</v>
      </c>
      <c r="E50" s="47">
        <v>2.712659075686537</v>
      </c>
      <c r="F50" s="47">
        <v>3.014065639651708</v>
      </c>
      <c r="G50" s="47">
        <v>4.9229738780977899</v>
      </c>
      <c r="H50" s="47">
        <v>18.486269256530477</v>
      </c>
      <c r="I50" s="47">
        <v>29.068988613529807</v>
      </c>
      <c r="J50" s="47">
        <v>21.399866041527126</v>
      </c>
      <c r="K50" s="47">
        <v>0</v>
      </c>
      <c r="L50" s="47">
        <v>20.395177494976558</v>
      </c>
      <c r="M50" s="47">
        <v>0</v>
      </c>
      <c r="N50" s="48">
        <v>100</v>
      </c>
      <c r="P50" s="37"/>
      <c r="Q50" s="6"/>
    </row>
    <row r="51" spans="1:17" x14ac:dyDescent="0.2">
      <c r="A51" s="55" t="s">
        <v>22</v>
      </c>
      <c r="B51" s="35" t="s">
        <v>154</v>
      </c>
      <c r="C51" s="35" t="s">
        <v>130</v>
      </c>
      <c r="D51" s="57" t="s">
        <v>123</v>
      </c>
      <c r="E51" s="52">
        <v>286</v>
      </c>
      <c r="F51" s="52">
        <v>96</v>
      </c>
      <c r="G51" s="52">
        <v>85</v>
      </c>
      <c r="H51" s="52">
        <v>55</v>
      </c>
      <c r="I51" s="52">
        <v>16</v>
      </c>
      <c r="J51" s="52">
        <v>8</v>
      </c>
      <c r="K51" s="52">
        <v>1</v>
      </c>
      <c r="L51" s="53">
        <v>1</v>
      </c>
      <c r="M51" s="52"/>
      <c r="N51" s="54">
        <v>548</v>
      </c>
      <c r="O51" s="36"/>
      <c r="P51" s="37"/>
      <c r="Q51" s="6"/>
    </row>
    <row r="52" spans="1:17" x14ac:dyDescent="0.2">
      <c r="A52" s="9" t="s">
        <v>22</v>
      </c>
      <c r="B52" s="6" t="s">
        <v>154</v>
      </c>
      <c r="C52" s="6" t="s">
        <v>131</v>
      </c>
      <c r="D52" s="63" t="s">
        <v>124</v>
      </c>
      <c r="E52" s="45">
        <v>52.189781021897808</v>
      </c>
      <c r="F52" s="45">
        <v>17.518248175182482</v>
      </c>
      <c r="G52" s="45">
        <v>15.510948905109489</v>
      </c>
      <c r="H52" s="45">
        <v>10.036496350364963</v>
      </c>
      <c r="I52" s="45">
        <v>2.9197080291970803</v>
      </c>
      <c r="J52" s="45">
        <v>1.4598540145985401</v>
      </c>
      <c r="K52" s="45">
        <v>0.18248175182481752</v>
      </c>
      <c r="L52" s="45">
        <v>0.18248175182481752</v>
      </c>
      <c r="M52" s="45">
        <v>0</v>
      </c>
      <c r="N52" s="46">
        <v>100</v>
      </c>
      <c r="P52" s="37"/>
      <c r="Q52" s="6"/>
    </row>
    <row r="53" spans="1:17" x14ac:dyDescent="0.2">
      <c r="A53" s="9" t="s">
        <v>22</v>
      </c>
      <c r="B53" s="6" t="s">
        <v>154</v>
      </c>
      <c r="C53" s="6" t="s">
        <v>132</v>
      </c>
      <c r="D53" s="50" t="s">
        <v>125</v>
      </c>
      <c r="E53" s="42">
        <v>583</v>
      </c>
      <c r="F53" s="42">
        <v>621</v>
      </c>
      <c r="G53" s="42">
        <v>1149</v>
      </c>
      <c r="H53" s="42">
        <v>1622</v>
      </c>
      <c r="I53" s="42">
        <v>1096</v>
      </c>
      <c r="J53" s="42">
        <v>1273</v>
      </c>
      <c r="K53" s="42">
        <v>340</v>
      </c>
      <c r="L53" s="43">
        <v>507</v>
      </c>
      <c r="M53" s="42"/>
      <c r="N53" s="44">
        <v>7191</v>
      </c>
      <c r="P53" s="37"/>
      <c r="Q53" s="6"/>
    </row>
    <row r="54" spans="1:17" x14ac:dyDescent="0.2">
      <c r="A54" s="9" t="s">
        <v>22</v>
      </c>
      <c r="B54" s="6" t="s">
        <v>154</v>
      </c>
      <c r="C54" s="6" t="s">
        <v>133</v>
      </c>
      <c r="D54" s="50" t="s">
        <v>126</v>
      </c>
      <c r="E54" s="47">
        <v>8.107356417744402</v>
      </c>
      <c r="F54" s="47">
        <v>8.6357947434292868</v>
      </c>
      <c r="G54" s="47">
        <v>15.978306216103462</v>
      </c>
      <c r="H54" s="47">
        <v>22.555972743707411</v>
      </c>
      <c r="I54" s="47">
        <v>15.241273814490334</v>
      </c>
      <c r="J54" s="47">
        <v>17.702683910443611</v>
      </c>
      <c r="K54" s="47">
        <v>4.7281323877068555</v>
      </c>
      <c r="L54" s="47">
        <v>7.050479766374635</v>
      </c>
      <c r="M54" s="47">
        <v>0</v>
      </c>
      <c r="N54" s="48">
        <v>100</v>
      </c>
      <c r="P54" s="37"/>
      <c r="Q54" s="6"/>
    </row>
    <row r="55" spans="1:17" x14ac:dyDescent="0.2">
      <c r="A55" s="55" t="s">
        <v>23</v>
      </c>
      <c r="B55" s="35" t="s">
        <v>155</v>
      </c>
      <c r="C55" s="35" t="s">
        <v>130</v>
      </c>
      <c r="D55" s="57" t="s">
        <v>123</v>
      </c>
      <c r="E55" s="52">
        <v>597</v>
      </c>
      <c r="F55" s="52">
        <v>235</v>
      </c>
      <c r="G55" s="52">
        <v>143</v>
      </c>
      <c r="H55" s="52">
        <v>65</v>
      </c>
      <c r="I55" s="52">
        <v>20</v>
      </c>
      <c r="J55" s="52">
        <v>7</v>
      </c>
      <c r="K55" s="52"/>
      <c r="L55" s="53">
        <v>1</v>
      </c>
      <c r="M55" s="52"/>
      <c r="N55" s="54">
        <v>1068</v>
      </c>
      <c r="O55" s="36"/>
      <c r="P55" s="37"/>
      <c r="Q55" s="6"/>
    </row>
    <row r="56" spans="1:17" x14ac:dyDescent="0.2">
      <c r="A56" s="9" t="s">
        <v>23</v>
      </c>
      <c r="B56" s="6" t="s">
        <v>155</v>
      </c>
      <c r="C56" s="6" t="s">
        <v>131</v>
      </c>
      <c r="D56" s="63" t="s">
        <v>124</v>
      </c>
      <c r="E56" s="45">
        <v>55.898876404494381</v>
      </c>
      <c r="F56" s="45">
        <v>22.00374531835206</v>
      </c>
      <c r="G56" s="45">
        <v>13.389513108614231</v>
      </c>
      <c r="H56" s="45">
        <v>6.0861423220973787</v>
      </c>
      <c r="I56" s="45">
        <v>1.8726591760299625</v>
      </c>
      <c r="J56" s="45">
        <v>0.65543071161048694</v>
      </c>
      <c r="K56" s="45">
        <v>0</v>
      </c>
      <c r="L56" s="45">
        <v>9.3632958801498134E-2</v>
      </c>
      <c r="M56" s="45">
        <v>0</v>
      </c>
      <c r="N56" s="46">
        <v>100</v>
      </c>
      <c r="P56" s="37"/>
      <c r="Q56" s="6"/>
    </row>
    <row r="57" spans="1:17" x14ac:dyDescent="0.2">
      <c r="A57" s="9" t="s">
        <v>23</v>
      </c>
      <c r="B57" s="6" t="s">
        <v>155</v>
      </c>
      <c r="C57" s="6" t="s">
        <v>132</v>
      </c>
      <c r="D57" s="50" t="s">
        <v>125</v>
      </c>
      <c r="E57" s="42">
        <v>1299</v>
      </c>
      <c r="F57" s="42">
        <v>1565</v>
      </c>
      <c r="G57" s="42">
        <v>2000</v>
      </c>
      <c r="H57" s="42">
        <v>1843</v>
      </c>
      <c r="I57" s="42">
        <v>1374</v>
      </c>
      <c r="J57" s="42">
        <v>958</v>
      </c>
      <c r="K57" s="42"/>
      <c r="L57" s="43">
        <v>545</v>
      </c>
      <c r="M57" s="42"/>
      <c r="N57" s="44">
        <v>9584</v>
      </c>
      <c r="P57" s="37"/>
      <c r="Q57" s="6"/>
    </row>
    <row r="58" spans="1:17" x14ac:dyDescent="0.2">
      <c r="A58" s="9" t="s">
        <v>23</v>
      </c>
      <c r="B58" s="6" t="s">
        <v>155</v>
      </c>
      <c r="C58" s="6" t="s">
        <v>133</v>
      </c>
      <c r="D58" s="50" t="s">
        <v>126</v>
      </c>
      <c r="E58" s="47">
        <v>13.553839732888147</v>
      </c>
      <c r="F58" s="47">
        <v>16.329298831385643</v>
      </c>
      <c r="G58" s="47">
        <v>20.868113522537563</v>
      </c>
      <c r="H58" s="47">
        <v>19.229966611018362</v>
      </c>
      <c r="I58" s="47">
        <v>14.336393989983305</v>
      </c>
      <c r="J58" s="47">
        <v>9.9958263772954918</v>
      </c>
      <c r="K58" s="47">
        <v>0</v>
      </c>
      <c r="L58" s="47">
        <v>5.6865609348914861</v>
      </c>
      <c r="M58" s="47">
        <v>0</v>
      </c>
      <c r="N58" s="48">
        <v>100</v>
      </c>
      <c r="P58" s="37"/>
      <c r="Q58" s="6"/>
    </row>
    <row r="59" spans="1:17" x14ac:dyDescent="0.2">
      <c r="A59" s="55" t="s">
        <v>24</v>
      </c>
      <c r="B59" s="35" t="s">
        <v>156</v>
      </c>
      <c r="C59" s="35" t="s">
        <v>130</v>
      </c>
      <c r="D59" s="57" t="s">
        <v>123</v>
      </c>
      <c r="E59" s="52">
        <v>98</v>
      </c>
      <c r="F59" s="52">
        <v>15</v>
      </c>
      <c r="G59" s="52">
        <v>3</v>
      </c>
      <c r="H59" s="52">
        <v>4</v>
      </c>
      <c r="I59" s="52"/>
      <c r="J59" s="52"/>
      <c r="K59" s="52"/>
      <c r="L59" s="53"/>
      <c r="M59" s="52"/>
      <c r="N59" s="54">
        <v>120</v>
      </c>
      <c r="O59" s="36"/>
      <c r="P59" s="37"/>
      <c r="Q59" s="6"/>
    </row>
    <row r="60" spans="1:17" x14ac:dyDescent="0.2">
      <c r="A60" s="9" t="s">
        <v>24</v>
      </c>
      <c r="B60" s="6" t="s">
        <v>156</v>
      </c>
      <c r="C60" s="6" t="s">
        <v>131</v>
      </c>
      <c r="D60" s="63" t="s">
        <v>124</v>
      </c>
      <c r="E60" s="45">
        <v>81.666666666666671</v>
      </c>
      <c r="F60" s="45">
        <v>12.5</v>
      </c>
      <c r="G60" s="45">
        <v>2.5</v>
      </c>
      <c r="H60" s="45">
        <v>3.3333333333333335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6">
        <v>100</v>
      </c>
      <c r="P60" s="37"/>
      <c r="Q60" s="6"/>
    </row>
    <row r="61" spans="1:17" x14ac:dyDescent="0.2">
      <c r="A61" s="9" t="s">
        <v>24</v>
      </c>
      <c r="B61" s="6" t="s">
        <v>156</v>
      </c>
      <c r="C61" s="6" t="s">
        <v>132</v>
      </c>
      <c r="D61" s="50" t="s">
        <v>125</v>
      </c>
      <c r="E61" s="42">
        <v>156</v>
      </c>
      <c r="F61" s="42">
        <v>82</v>
      </c>
      <c r="G61" s="42">
        <v>38</v>
      </c>
      <c r="H61" s="42">
        <v>95</v>
      </c>
      <c r="I61" s="42"/>
      <c r="J61" s="42"/>
      <c r="K61" s="42"/>
      <c r="L61" s="43"/>
      <c r="M61" s="42"/>
      <c r="N61" s="44">
        <v>371</v>
      </c>
      <c r="P61" s="37"/>
      <c r="Q61" s="6"/>
    </row>
    <row r="62" spans="1:17" x14ac:dyDescent="0.2">
      <c r="A62" s="9" t="s">
        <v>24</v>
      </c>
      <c r="B62" s="6" t="s">
        <v>156</v>
      </c>
      <c r="C62" s="6" t="s">
        <v>133</v>
      </c>
      <c r="D62" s="50" t="s">
        <v>126</v>
      </c>
      <c r="E62" s="47">
        <v>42.048517520215633</v>
      </c>
      <c r="F62" s="47">
        <v>22.102425876010781</v>
      </c>
      <c r="G62" s="47">
        <v>10.242587601078167</v>
      </c>
      <c r="H62" s="47">
        <v>25.606469002695416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8">
        <v>100</v>
      </c>
      <c r="P62" s="37"/>
      <c r="Q62" s="6"/>
    </row>
    <row r="63" spans="1:17" x14ac:dyDescent="0.2">
      <c r="A63" s="55" t="s">
        <v>25</v>
      </c>
      <c r="B63" s="35" t="s">
        <v>157</v>
      </c>
      <c r="C63" s="35" t="s">
        <v>130</v>
      </c>
      <c r="D63" s="57" t="s">
        <v>123</v>
      </c>
      <c r="E63" s="52">
        <v>92</v>
      </c>
      <c r="F63" s="52">
        <v>27</v>
      </c>
      <c r="G63" s="52">
        <v>12</v>
      </c>
      <c r="H63" s="52">
        <v>4</v>
      </c>
      <c r="I63" s="52">
        <v>2</v>
      </c>
      <c r="J63" s="52">
        <v>1</v>
      </c>
      <c r="K63" s="52">
        <v>1</v>
      </c>
      <c r="L63" s="53"/>
      <c r="M63" s="52"/>
      <c r="N63" s="54">
        <v>139</v>
      </c>
      <c r="O63" s="36"/>
      <c r="P63" s="37"/>
      <c r="Q63" s="6"/>
    </row>
    <row r="64" spans="1:17" x14ac:dyDescent="0.2">
      <c r="A64" s="9" t="s">
        <v>25</v>
      </c>
      <c r="B64" s="6" t="s">
        <v>157</v>
      </c>
      <c r="C64" s="6" t="s">
        <v>131</v>
      </c>
      <c r="D64" s="63" t="s">
        <v>124</v>
      </c>
      <c r="E64" s="45">
        <v>66.187050359712231</v>
      </c>
      <c r="F64" s="45">
        <v>19.424460431654676</v>
      </c>
      <c r="G64" s="45">
        <v>8.6330935251798557</v>
      </c>
      <c r="H64" s="45">
        <v>2.8776978417266186</v>
      </c>
      <c r="I64" s="45">
        <v>1.4388489208633093</v>
      </c>
      <c r="J64" s="45">
        <v>0.71942446043165464</v>
      </c>
      <c r="K64" s="45">
        <v>0.71942446043165464</v>
      </c>
      <c r="L64" s="45">
        <v>0</v>
      </c>
      <c r="M64" s="45">
        <v>0</v>
      </c>
      <c r="N64" s="46">
        <v>100</v>
      </c>
      <c r="P64" s="37"/>
      <c r="Q64" s="6"/>
    </row>
    <row r="65" spans="1:17" x14ac:dyDescent="0.2">
      <c r="A65" s="9" t="s">
        <v>25</v>
      </c>
      <c r="B65" s="6" t="s">
        <v>157</v>
      </c>
      <c r="C65" s="6" t="s">
        <v>132</v>
      </c>
      <c r="D65" s="50" t="s">
        <v>125</v>
      </c>
      <c r="E65" s="42">
        <v>167</v>
      </c>
      <c r="F65" s="42">
        <v>171</v>
      </c>
      <c r="G65" s="42">
        <v>175</v>
      </c>
      <c r="H65" s="42">
        <v>108</v>
      </c>
      <c r="I65" s="42">
        <v>151</v>
      </c>
      <c r="J65" s="42">
        <v>203</v>
      </c>
      <c r="K65" s="42">
        <v>299</v>
      </c>
      <c r="L65" s="43"/>
      <c r="M65" s="42"/>
      <c r="N65" s="44">
        <v>1274</v>
      </c>
      <c r="P65" s="37"/>
      <c r="Q65" s="6"/>
    </row>
    <row r="66" spans="1:17" x14ac:dyDescent="0.2">
      <c r="A66" s="9" t="s">
        <v>25</v>
      </c>
      <c r="B66" s="6" t="s">
        <v>157</v>
      </c>
      <c r="C66" s="6" t="s">
        <v>133</v>
      </c>
      <c r="D66" s="50" t="s">
        <v>126</v>
      </c>
      <c r="E66" s="47">
        <v>13.108320251177394</v>
      </c>
      <c r="F66" s="47">
        <v>13.422291993720565</v>
      </c>
      <c r="G66" s="47">
        <v>13.736263736263735</v>
      </c>
      <c r="H66" s="47">
        <v>8.4772370486656197</v>
      </c>
      <c r="I66" s="47">
        <v>11.852433281004709</v>
      </c>
      <c r="J66" s="47">
        <v>15.934065934065934</v>
      </c>
      <c r="K66" s="47">
        <v>23.469387755102041</v>
      </c>
      <c r="L66" s="47">
        <v>0</v>
      </c>
      <c r="M66" s="47">
        <v>0</v>
      </c>
      <c r="N66" s="48">
        <v>100</v>
      </c>
      <c r="P66" s="37"/>
      <c r="Q66" s="6"/>
    </row>
    <row r="67" spans="1:17" x14ac:dyDescent="0.2">
      <c r="A67" s="55" t="s">
        <v>26</v>
      </c>
      <c r="B67" s="35" t="s">
        <v>158</v>
      </c>
      <c r="C67" s="35" t="s">
        <v>130</v>
      </c>
      <c r="D67" s="57" t="s">
        <v>123</v>
      </c>
      <c r="E67" s="52">
        <v>165</v>
      </c>
      <c r="F67" s="52">
        <v>64</v>
      </c>
      <c r="G67" s="52">
        <v>34</v>
      </c>
      <c r="H67" s="52">
        <v>16</v>
      </c>
      <c r="I67" s="52">
        <v>2</v>
      </c>
      <c r="J67" s="52">
        <v>2</v>
      </c>
      <c r="K67" s="52"/>
      <c r="L67" s="53"/>
      <c r="M67" s="52"/>
      <c r="N67" s="54">
        <v>283</v>
      </c>
      <c r="O67" s="36"/>
      <c r="P67" s="37"/>
      <c r="Q67" s="6"/>
    </row>
    <row r="68" spans="1:17" x14ac:dyDescent="0.2">
      <c r="A68" s="9" t="s">
        <v>26</v>
      </c>
      <c r="B68" s="6" t="s">
        <v>158</v>
      </c>
      <c r="C68" s="6" t="s">
        <v>131</v>
      </c>
      <c r="D68" s="63" t="s">
        <v>124</v>
      </c>
      <c r="E68" s="45">
        <v>58.303886925795055</v>
      </c>
      <c r="F68" s="45">
        <v>22.614840989399294</v>
      </c>
      <c r="G68" s="45">
        <v>12.014134275618375</v>
      </c>
      <c r="H68" s="45">
        <v>5.6537102473498235</v>
      </c>
      <c r="I68" s="45">
        <v>0.70671378091872794</v>
      </c>
      <c r="J68" s="45">
        <v>0.70671378091872794</v>
      </c>
      <c r="K68" s="45">
        <v>0</v>
      </c>
      <c r="L68" s="45">
        <v>0</v>
      </c>
      <c r="M68" s="45">
        <v>0</v>
      </c>
      <c r="N68" s="46">
        <v>100</v>
      </c>
      <c r="P68" s="37"/>
      <c r="Q68" s="6"/>
    </row>
    <row r="69" spans="1:17" x14ac:dyDescent="0.2">
      <c r="A69" s="9" t="s">
        <v>26</v>
      </c>
      <c r="B69" s="6" t="s">
        <v>158</v>
      </c>
      <c r="C69" s="6" t="s">
        <v>132</v>
      </c>
      <c r="D69" s="50" t="s">
        <v>125</v>
      </c>
      <c r="E69" s="42">
        <v>310</v>
      </c>
      <c r="F69" s="42">
        <v>413</v>
      </c>
      <c r="G69" s="42">
        <v>422</v>
      </c>
      <c r="H69" s="42">
        <v>502</v>
      </c>
      <c r="I69" s="42">
        <v>176</v>
      </c>
      <c r="J69" s="42">
        <v>237</v>
      </c>
      <c r="K69" s="42"/>
      <c r="L69" s="43"/>
      <c r="M69" s="42"/>
      <c r="N69" s="44">
        <v>2060</v>
      </c>
      <c r="P69" s="37"/>
      <c r="Q69" s="6"/>
    </row>
    <row r="70" spans="1:17" x14ac:dyDescent="0.2">
      <c r="A70" s="9" t="s">
        <v>26</v>
      </c>
      <c r="B70" s="6" t="s">
        <v>158</v>
      </c>
      <c r="C70" s="6" t="s">
        <v>133</v>
      </c>
      <c r="D70" s="50" t="s">
        <v>126</v>
      </c>
      <c r="E70" s="47">
        <v>15.048543689320388</v>
      </c>
      <c r="F70" s="47">
        <v>20.04854368932039</v>
      </c>
      <c r="G70" s="47">
        <v>20.485436893203882</v>
      </c>
      <c r="H70" s="47">
        <v>24.368932038834952</v>
      </c>
      <c r="I70" s="47">
        <v>8.5436893203883493</v>
      </c>
      <c r="J70" s="47">
        <v>11.504854368932039</v>
      </c>
      <c r="K70" s="47">
        <v>0</v>
      </c>
      <c r="L70" s="47">
        <v>0</v>
      </c>
      <c r="M70" s="47">
        <v>0</v>
      </c>
      <c r="N70" s="48">
        <v>100</v>
      </c>
      <c r="P70" s="37"/>
      <c r="Q70" s="6"/>
    </row>
    <row r="71" spans="1:17" x14ac:dyDescent="0.2">
      <c r="A71" s="55" t="s">
        <v>27</v>
      </c>
      <c r="B71" s="35" t="s">
        <v>159</v>
      </c>
      <c r="C71" s="35" t="s">
        <v>130</v>
      </c>
      <c r="D71" s="57" t="s">
        <v>123</v>
      </c>
      <c r="E71" s="52">
        <v>252</v>
      </c>
      <c r="F71" s="52">
        <v>178</v>
      </c>
      <c r="G71" s="52">
        <v>117</v>
      </c>
      <c r="H71" s="52">
        <v>82</v>
      </c>
      <c r="I71" s="52">
        <v>25</v>
      </c>
      <c r="J71" s="52">
        <v>14</v>
      </c>
      <c r="K71" s="52">
        <v>5</v>
      </c>
      <c r="L71" s="53">
        <v>2</v>
      </c>
      <c r="M71" s="52"/>
      <c r="N71" s="54">
        <v>675</v>
      </c>
      <c r="O71" s="36"/>
      <c r="P71" s="37"/>
      <c r="Q71" s="6"/>
    </row>
    <row r="72" spans="1:17" x14ac:dyDescent="0.2">
      <c r="A72" s="9" t="s">
        <v>27</v>
      </c>
      <c r="B72" s="6" t="s">
        <v>159</v>
      </c>
      <c r="C72" s="6" t="s">
        <v>131</v>
      </c>
      <c r="D72" s="63" t="s">
        <v>124</v>
      </c>
      <c r="E72" s="45">
        <v>37.333333333333336</v>
      </c>
      <c r="F72" s="45">
        <v>26.37037037037037</v>
      </c>
      <c r="G72" s="45">
        <v>17.333333333333332</v>
      </c>
      <c r="H72" s="45">
        <v>12.148148148148149</v>
      </c>
      <c r="I72" s="45">
        <v>3.7037037037037037</v>
      </c>
      <c r="J72" s="45">
        <v>2.074074074074074</v>
      </c>
      <c r="K72" s="45">
        <v>0.7407407407407407</v>
      </c>
      <c r="L72" s="45">
        <v>0.29629629629629628</v>
      </c>
      <c r="M72" s="45">
        <v>0</v>
      </c>
      <c r="N72" s="46">
        <v>100</v>
      </c>
      <c r="P72" s="37"/>
      <c r="Q72" s="6"/>
    </row>
    <row r="73" spans="1:17" x14ac:dyDescent="0.2">
      <c r="A73" s="9" t="s">
        <v>27</v>
      </c>
      <c r="B73" s="6" t="s">
        <v>159</v>
      </c>
      <c r="C73" s="6" t="s">
        <v>132</v>
      </c>
      <c r="D73" s="50" t="s">
        <v>125</v>
      </c>
      <c r="E73" s="42">
        <v>548</v>
      </c>
      <c r="F73" s="42">
        <v>1218</v>
      </c>
      <c r="G73" s="42">
        <v>1639</v>
      </c>
      <c r="H73" s="42">
        <v>2453</v>
      </c>
      <c r="I73" s="42">
        <v>1697</v>
      </c>
      <c r="J73" s="42">
        <v>2032</v>
      </c>
      <c r="K73" s="42">
        <v>1734</v>
      </c>
      <c r="L73" s="43">
        <v>1110</v>
      </c>
      <c r="M73" s="42"/>
      <c r="N73" s="44">
        <v>12431</v>
      </c>
      <c r="P73" s="37"/>
      <c r="Q73" s="6"/>
    </row>
    <row r="74" spans="1:17" x14ac:dyDescent="0.2">
      <c r="A74" s="9" t="s">
        <v>27</v>
      </c>
      <c r="B74" s="6" t="s">
        <v>159</v>
      </c>
      <c r="C74" s="6" t="s">
        <v>133</v>
      </c>
      <c r="D74" s="50" t="s">
        <v>126</v>
      </c>
      <c r="E74" s="47">
        <v>4.4083340037004266</v>
      </c>
      <c r="F74" s="47">
        <v>9.7980854315823347</v>
      </c>
      <c r="G74" s="47">
        <v>13.184779985520072</v>
      </c>
      <c r="H74" s="47">
        <v>19.732925750140776</v>
      </c>
      <c r="I74" s="47">
        <v>13.651355482262087</v>
      </c>
      <c r="J74" s="47">
        <v>16.346231196203039</v>
      </c>
      <c r="K74" s="47">
        <v>13.948998471563028</v>
      </c>
      <c r="L74" s="47">
        <v>8.9292896790282352</v>
      </c>
      <c r="M74" s="47">
        <v>0</v>
      </c>
      <c r="N74" s="48">
        <v>100</v>
      </c>
      <c r="P74" s="37"/>
      <c r="Q74" s="6"/>
    </row>
    <row r="75" spans="1:17" x14ac:dyDescent="0.2">
      <c r="A75" s="55" t="s">
        <v>28</v>
      </c>
      <c r="B75" s="35" t="s">
        <v>160</v>
      </c>
      <c r="C75" s="35" t="s">
        <v>130</v>
      </c>
      <c r="D75" s="57" t="s">
        <v>123</v>
      </c>
      <c r="E75" s="52">
        <v>351</v>
      </c>
      <c r="F75" s="52">
        <v>45</v>
      </c>
      <c r="G75" s="52">
        <v>11</v>
      </c>
      <c r="H75" s="52">
        <v>1</v>
      </c>
      <c r="I75" s="52"/>
      <c r="J75" s="52">
        <v>1</v>
      </c>
      <c r="K75" s="52"/>
      <c r="L75" s="53"/>
      <c r="M75" s="52"/>
      <c r="N75" s="54">
        <v>409</v>
      </c>
      <c r="O75" s="36"/>
      <c r="P75" s="37"/>
      <c r="Q75" s="6"/>
    </row>
    <row r="76" spans="1:17" x14ac:dyDescent="0.2">
      <c r="A76" s="9" t="s">
        <v>28</v>
      </c>
      <c r="B76" s="6" t="s">
        <v>160</v>
      </c>
      <c r="C76" s="6" t="s">
        <v>131</v>
      </c>
      <c r="D76" s="63" t="s">
        <v>124</v>
      </c>
      <c r="E76" s="45">
        <v>85.819070904645471</v>
      </c>
      <c r="F76" s="45">
        <v>11.002444987775061</v>
      </c>
      <c r="G76" s="45">
        <v>2.6894865525672373</v>
      </c>
      <c r="H76" s="45">
        <v>0.24449877750611246</v>
      </c>
      <c r="I76" s="45">
        <v>0</v>
      </c>
      <c r="J76" s="45">
        <v>0.24449877750611246</v>
      </c>
      <c r="K76" s="45">
        <v>0</v>
      </c>
      <c r="L76" s="45">
        <v>0</v>
      </c>
      <c r="M76" s="45">
        <v>0</v>
      </c>
      <c r="N76" s="46">
        <v>100</v>
      </c>
      <c r="P76" s="37"/>
      <c r="Q76" s="6"/>
    </row>
    <row r="77" spans="1:17" x14ac:dyDescent="0.2">
      <c r="A77" s="9" t="s">
        <v>28</v>
      </c>
      <c r="B77" s="6" t="s">
        <v>160</v>
      </c>
      <c r="C77" s="6" t="s">
        <v>132</v>
      </c>
      <c r="D77" s="50" t="s">
        <v>125</v>
      </c>
      <c r="E77" s="42">
        <v>567</v>
      </c>
      <c r="F77" s="42">
        <v>288</v>
      </c>
      <c r="G77" s="42">
        <v>128</v>
      </c>
      <c r="H77" s="42">
        <v>22</v>
      </c>
      <c r="I77" s="42"/>
      <c r="J77" s="42">
        <v>128</v>
      </c>
      <c r="K77" s="42"/>
      <c r="L77" s="43"/>
      <c r="M77" s="42"/>
      <c r="N77" s="44">
        <v>1133</v>
      </c>
      <c r="P77" s="37"/>
      <c r="Q77" s="6"/>
    </row>
    <row r="78" spans="1:17" x14ac:dyDescent="0.2">
      <c r="A78" s="9" t="s">
        <v>28</v>
      </c>
      <c r="B78" s="6" t="s">
        <v>160</v>
      </c>
      <c r="C78" s="6" t="s">
        <v>133</v>
      </c>
      <c r="D78" s="50" t="s">
        <v>126</v>
      </c>
      <c r="E78" s="47">
        <v>50.044130626654898</v>
      </c>
      <c r="F78" s="47">
        <v>25.419240953221536</v>
      </c>
      <c r="G78" s="47">
        <v>11.297440423654017</v>
      </c>
      <c r="H78" s="47">
        <v>1.941747572815534</v>
      </c>
      <c r="I78" s="47">
        <v>0</v>
      </c>
      <c r="J78" s="47">
        <v>11.297440423654017</v>
      </c>
      <c r="K78" s="47">
        <v>0</v>
      </c>
      <c r="L78" s="47">
        <v>0</v>
      </c>
      <c r="M78" s="47">
        <v>0</v>
      </c>
      <c r="N78" s="48">
        <v>100</v>
      </c>
      <c r="P78" s="37"/>
      <c r="Q78" s="6"/>
    </row>
    <row r="79" spans="1:17" x14ac:dyDescent="0.2">
      <c r="A79" s="55" t="s">
        <v>29</v>
      </c>
      <c r="B79" s="35" t="s">
        <v>161</v>
      </c>
      <c r="C79" s="35" t="s">
        <v>130</v>
      </c>
      <c r="D79" s="57" t="s">
        <v>123</v>
      </c>
      <c r="E79" s="52">
        <v>424</v>
      </c>
      <c r="F79" s="52">
        <v>130</v>
      </c>
      <c r="G79" s="52">
        <v>65</v>
      </c>
      <c r="H79" s="52">
        <v>19</v>
      </c>
      <c r="I79" s="52">
        <v>6</v>
      </c>
      <c r="J79" s="52">
        <v>2</v>
      </c>
      <c r="K79" s="52"/>
      <c r="L79" s="53">
        <v>1</v>
      </c>
      <c r="M79" s="52"/>
      <c r="N79" s="54">
        <v>647</v>
      </c>
      <c r="O79" s="36"/>
      <c r="P79" s="37"/>
      <c r="Q79" s="6"/>
    </row>
    <row r="80" spans="1:17" x14ac:dyDescent="0.2">
      <c r="A80" s="9" t="s">
        <v>29</v>
      </c>
      <c r="B80" s="6" t="s">
        <v>161</v>
      </c>
      <c r="C80" s="6" t="s">
        <v>131</v>
      </c>
      <c r="D80" s="63" t="s">
        <v>124</v>
      </c>
      <c r="E80" s="45">
        <v>65.533230293663067</v>
      </c>
      <c r="F80" s="45">
        <v>20.092735703245751</v>
      </c>
      <c r="G80" s="45">
        <v>10.046367851622875</v>
      </c>
      <c r="H80" s="45">
        <v>2.936630602782071</v>
      </c>
      <c r="I80" s="45">
        <v>0.92735703245749612</v>
      </c>
      <c r="J80" s="45">
        <v>0.30911901081916537</v>
      </c>
      <c r="K80" s="45">
        <v>0</v>
      </c>
      <c r="L80" s="45">
        <v>0.15455950540958269</v>
      </c>
      <c r="M80" s="45">
        <v>0</v>
      </c>
      <c r="N80" s="46">
        <v>100</v>
      </c>
      <c r="P80" s="37"/>
      <c r="Q80" s="6"/>
    </row>
    <row r="81" spans="1:17" x14ac:dyDescent="0.2">
      <c r="A81" s="9" t="s">
        <v>29</v>
      </c>
      <c r="B81" s="6" t="s">
        <v>161</v>
      </c>
      <c r="C81" s="6" t="s">
        <v>132</v>
      </c>
      <c r="D81" s="50" t="s">
        <v>125</v>
      </c>
      <c r="E81" s="42">
        <v>857</v>
      </c>
      <c r="F81" s="42">
        <v>842</v>
      </c>
      <c r="G81" s="42">
        <v>847</v>
      </c>
      <c r="H81" s="42">
        <v>578</v>
      </c>
      <c r="I81" s="42">
        <v>455</v>
      </c>
      <c r="J81" s="42">
        <v>275</v>
      </c>
      <c r="K81" s="42"/>
      <c r="L81" s="43">
        <v>508</v>
      </c>
      <c r="M81" s="42"/>
      <c r="N81" s="44">
        <v>4362</v>
      </c>
      <c r="P81" s="37"/>
      <c r="Q81" s="6"/>
    </row>
    <row r="82" spans="1:17" x14ac:dyDescent="0.2">
      <c r="A82" s="9" t="s">
        <v>29</v>
      </c>
      <c r="B82" s="6" t="s">
        <v>161</v>
      </c>
      <c r="C82" s="6" t="s">
        <v>133</v>
      </c>
      <c r="D82" s="50" t="s">
        <v>126</v>
      </c>
      <c r="E82" s="47">
        <v>19.64695093993581</v>
      </c>
      <c r="F82" s="47">
        <v>19.303071985327833</v>
      </c>
      <c r="G82" s="47">
        <v>19.417698303530489</v>
      </c>
      <c r="H82" s="47">
        <v>13.250802384227418</v>
      </c>
      <c r="I82" s="47">
        <v>10.430994956441999</v>
      </c>
      <c r="J82" s="47">
        <v>6.3044475011462628</v>
      </c>
      <c r="K82" s="47">
        <v>0</v>
      </c>
      <c r="L82" s="47">
        <v>11.646033929390187</v>
      </c>
      <c r="M82" s="47">
        <v>0</v>
      </c>
      <c r="N82" s="48">
        <v>100</v>
      </c>
      <c r="P82" s="37"/>
      <c r="Q82" s="6"/>
    </row>
    <row r="83" spans="1:17" x14ac:dyDescent="0.2">
      <c r="A83" s="55" t="s">
        <v>30</v>
      </c>
      <c r="B83" s="35" t="s">
        <v>162</v>
      </c>
      <c r="C83" s="35" t="s">
        <v>130</v>
      </c>
      <c r="D83" s="57" t="s">
        <v>123</v>
      </c>
      <c r="E83" s="52">
        <v>68</v>
      </c>
      <c r="F83" s="52">
        <v>5</v>
      </c>
      <c r="G83" s="52">
        <v>2</v>
      </c>
      <c r="H83" s="52"/>
      <c r="I83" s="52"/>
      <c r="J83" s="52"/>
      <c r="K83" s="52"/>
      <c r="L83" s="53"/>
      <c r="M83" s="52"/>
      <c r="N83" s="54">
        <v>75</v>
      </c>
      <c r="O83" s="36"/>
      <c r="P83" s="37"/>
      <c r="Q83" s="6"/>
    </row>
    <row r="84" spans="1:17" x14ac:dyDescent="0.2">
      <c r="A84" s="9" t="s">
        <v>30</v>
      </c>
      <c r="B84" s="6" t="s">
        <v>162</v>
      </c>
      <c r="C84" s="6" t="s">
        <v>131</v>
      </c>
      <c r="D84" s="63" t="s">
        <v>124</v>
      </c>
      <c r="E84" s="45">
        <v>90.666666666666671</v>
      </c>
      <c r="F84" s="45">
        <v>6.666666666666667</v>
      </c>
      <c r="G84" s="45">
        <v>2.6666666666666665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6">
        <v>100</v>
      </c>
      <c r="P84" s="37"/>
      <c r="Q84" s="6"/>
    </row>
    <row r="85" spans="1:17" x14ac:dyDescent="0.2">
      <c r="A85" s="9" t="s">
        <v>30</v>
      </c>
      <c r="B85" s="6" t="s">
        <v>162</v>
      </c>
      <c r="C85" s="6" t="s">
        <v>132</v>
      </c>
      <c r="D85" s="50" t="s">
        <v>125</v>
      </c>
      <c r="E85" s="42">
        <v>90</v>
      </c>
      <c r="F85" s="42">
        <v>35</v>
      </c>
      <c r="G85" s="42">
        <v>34</v>
      </c>
      <c r="H85" s="42"/>
      <c r="I85" s="42"/>
      <c r="J85" s="42"/>
      <c r="K85" s="42"/>
      <c r="L85" s="43"/>
      <c r="M85" s="42"/>
      <c r="N85" s="44">
        <v>159</v>
      </c>
      <c r="P85" s="37"/>
      <c r="Q85" s="6"/>
    </row>
    <row r="86" spans="1:17" x14ac:dyDescent="0.2">
      <c r="A86" s="9" t="s">
        <v>30</v>
      </c>
      <c r="B86" s="6" t="s">
        <v>162</v>
      </c>
      <c r="C86" s="6" t="s">
        <v>133</v>
      </c>
      <c r="D86" s="50" t="s">
        <v>126</v>
      </c>
      <c r="E86" s="47">
        <v>56.60377358490566</v>
      </c>
      <c r="F86" s="47">
        <v>22.012578616352201</v>
      </c>
      <c r="G86" s="47">
        <v>21.383647798742139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8">
        <v>100</v>
      </c>
      <c r="P86" s="37"/>
      <c r="Q86" s="6"/>
    </row>
    <row r="87" spans="1:17" x14ac:dyDescent="0.2">
      <c r="A87" s="55" t="s">
        <v>31</v>
      </c>
      <c r="B87" s="35" t="s">
        <v>163</v>
      </c>
      <c r="C87" s="35" t="s">
        <v>130</v>
      </c>
      <c r="D87" s="57" t="s">
        <v>123</v>
      </c>
      <c r="E87" s="52">
        <v>810</v>
      </c>
      <c r="F87" s="52">
        <v>115</v>
      </c>
      <c r="G87" s="52">
        <v>89</v>
      </c>
      <c r="H87" s="52">
        <v>69</v>
      </c>
      <c r="I87" s="52">
        <v>19</v>
      </c>
      <c r="J87" s="52">
        <v>17</v>
      </c>
      <c r="K87" s="52">
        <v>4</v>
      </c>
      <c r="L87" s="53"/>
      <c r="M87" s="52">
        <v>2</v>
      </c>
      <c r="N87" s="54">
        <v>1125</v>
      </c>
      <c r="O87" s="36"/>
      <c r="P87" s="37"/>
      <c r="Q87" s="6"/>
    </row>
    <row r="88" spans="1:17" x14ac:dyDescent="0.2">
      <c r="A88" s="9" t="s">
        <v>31</v>
      </c>
      <c r="B88" s="6" t="s">
        <v>163</v>
      </c>
      <c r="C88" s="6" t="s">
        <v>131</v>
      </c>
      <c r="D88" s="63" t="s">
        <v>124</v>
      </c>
      <c r="E88" s="45">
        <v>72</v>
      </c>
      <c r="F88" s="45">
        <v>10.222222222222221</v>
      </c>
      <c r="G88" s="45">
        <v>7.9111111111111114</v>
      </c>
      <c r="H88" s="45">
        <v>6.1333333333333337</v>
      </c>
      <c r="I88" s="45">
        <v>1.6888888888888889</v>
      </c>
      <c r="J88" s="45">
        <v>1.5111111111111111</v>
      </c>
      <c r="K88" s="45">
        <v>0.35555555555555557</v>
      </c>
      <c r="L88" s="45">
        <v>0</v>
      </c>
      <c r="M88" s="45">
        <v>0.17777777777777778</v>
      </c>
      <c r="N88" s="46">
        <v>100</v>
      </c>
      <c r="P88" s="37"/>
      <c r="Q88" s="6"/>
    </row>
    <row r="89" spans="1:17" x14ac:dyDescent="0.2">
      <c r="A89" s="9" t="s">
        <v>31</v>
      </c>
      <c r="B89" s="6" t="s">
        <v>163</v>
      </c>
      <c r="C89" s="6" t="s">
        <v>132</v>
      </c>
      <c r="D89" s="50" t="s">
        <v>125</v>
      </c>
      <c r="E89" s="42">
        <v>1277</v>
      </c>
      <c r="F89" s="42">
        <v>762</v>
      </c>
      <c r="G89" s="42">
        <v>1171</v>
      </c>
      <c r="H89" s="42">
        <v>1998</v>
      </c>
      <c r="I89" s="42">
        <v>1268</v>
      </c>
      <c r="J89" s="42">
        <v>2403</v>
      </c>
      <c r="K89" s="42">
        <v>1211</v>
      </c>
      <c r="L89" s="43"/>
      <c r="M89" s="42">
        <v>2112</v>
      </c>
      <c r="N89" s="44">
        <v>12202</v>
      </c>
      <c r="P89" s="37"/>
      <c r="Q89" s="6"/>
    </row>
    <row r="90" spans="1:17" x14ac:dyDescent="0.2">
      <c r="A90" s="9" t="s">
        <v>31</v>
      </c>
      <c r="B90" s="6" t="s">
        <v>163</v>
      </c>
      <c r="C90" s="6" t="s">
        <v>133</v>
      </c>
      <c r="D90" s="50" t="s">
        <v>126</v>
      </c>
      <c r="E90" s="47">
        <v>10.46549745943288</v>
      </c>
      <c r="F90" s="47">
        <v>6.2448778888706773</v>
      </c>
      <c r="G90" s="47">
        <v>9.5967874118996885</v>
      </c>
      <c r="H90" s="47">
        <v>16.374364858219963</v>
      </c>
      <c r="I90" s="47">
        <v>10.391739059170627</v>
      </c>
      <c r="J90" s="47">
        <v>19.693492870021309</v>
      </c>
      <c r="K90" s="47">
        <v>9.9246025241763647</v>
      </c>
      <c r="L90" s="47">
        <v>0</v>
      </c>
      <c r="M90" s="47">
        <v>17.308637928208491</v>
      </c>
      <c r="N90" s="48">
        <v>100</v>
      </c>
      <c r="P90" s="37"/>
      <c r="Q90" s="6"/>
    </row>
    <row r="91" spans="1:17" x14ac:dyDescent="0.2">
      <c r="A91" s="55" t="s">
        <v>32</v>
      </c>
      <c r="B91" s="35" t="s">
        <v>164</v>
      </c>
      <c r="C91" s="35" t="s">
        <v>130</v>
      </c>
      <c r="D91" s="57" t="s">
        <v>123</v>
      </c>
      <c r="E91" s="52">
        <v>662</v>
      </c>
      <c r="F91" s="52">
        <v>133</v>
      </c>
      <c r="G91" s="52">
        <v>31</v>
      </c>
      <c r="H91" s="52">
        <v>7</v>
      </c>
      <c r="I91" s="52">
        <v>1</v>
      </c>
      <c r="J91" s="52">
        <v>2</v>
      </c>
      <c r="K91" s="52"/>
      <c r="L91" s="53"/>
      <c r="M91" s="52"/>
      <c r="N91" s="54">
        <v>836</v>
      </c>
      <c r="O91" s="36"/>
      <c r="P91" s="37"/>
      <c r="Q91" s="6"/>
    </row>
    <row r="92" spans="1:17" x14ac:dyDescent="0.2">
      <c r="A92" s="9" t="s">
        <v>32</v>
      </c>
      <c r="B92" s="6" t="s">
        <v>164</v>
      </c>
      <c r="C92" s="6" t="s">
        <v>131</v>
      </c>
      <c r="D92" s="63" t="s">
        <v>124</v>
      </c>
      <c r="E92" s="45">
        <v>79.186602870813402</v>
      </c>
      <c r="F92" s="45">
        <v>15.909090909090908</v>
      </c>
      <c r="G92" s="45">
        <v>3.7081339712918662</v>
      </c>
      <c r="H92" s="45">
        <v>0.83732057416267947</v>
      </c>
      <c r="I92" s="45">
        <v>0.11961722488038277</v>
      </c>
      <c r="J92" s="45">
        <v>0.23923444976076555</v>
      </c>
      <c r="K92" s="45">
        <v>0</v>
      </c>
      <c r="L92" s="45">
        <v>0</v>
      </c>
      <c r="M92" s="45">
        <v>0</v>
      </c>
      <c r="N92" s="46">
        <v>100</v>
      </c>
      <c r="P92" s="37"/>
      <c r="Q92" s="6"/>
    </row>
    <row r="93" spans="1:17" x14ac:dyDescent="0.2">
      <c r="A93" s="9" t="s">
        <v>32</v>
      </c>
      <c r="B93" s="6" t="s">
        <v>164</v>
      </c>
      <c r="C93" s="6" t="s">
        <v>132</v>
      </c>
      <c r="D93" s="50" t="s">
        <v>125</v>
      </c>
      <c r="E93" s="42">
        <v>1376</v>
      </c>
      <c r="F93" s="42">
        <v>830</v>
      </c>
      <c r="G93" s="42">
        <v>408</v>
      </c>
      <c r="H93" s="42">
        <v>173</v>
      </c>
      <c r="I93" s="42">
        <v>54</v>
      </c>
      <c r="J93" s="42">
        <v>374</v>
      </c>
      <c r="K93" s="42"/>
      <c r="L93" s="43"/>
      <c r="M93" s="42"/>
      <c r="N93" s="44">
        <v>3215</v>
      </c>
      <c r="P93" s="37"/>
      <c r="Q93" s="6"/>
    </row>
    <row r="94" spans="1:17" x14ac:dyDescent="0.2">
      <c r="A94" s="9" t="s">
        <v>32</v>
      </c>
      <c r="B94" s="6" t="s">
        <v>164</v>
      </c>
      <c r="C94" s="6" t="s">
        <v>133</v>
      </c>
      <c r="D94" s="50" t="s">
        <v>126</v>
      </c>
      <c r="E94" s="47">
        <v>42.799377916018663</v>
      </c>
      <c r="F94" s="47">
        <v>25.816485225505442</v>
      </c>
      <c r="G94" s="47">
        <v>12.690513219284604</v>
      </c>
      <c r="H94" s="47">
        <v>5.381026438569207</v>
      </c>
      <c r="I94" s="47">
        <v>1.6796267496111976</v>
      </c>
      <c r="J94" s="47">
        <v>11.632970451010886</v>
      </c>
      <c r="K94" s="47">
        <v>0</v>
      </c>
      <c r="L94" s="47">
        <v>0</v>
      </c>
      <c r="M94" s="47">
        <v>0</v>
      </c>
      <c r="N94" s="48">
        <v>100</v>
      </c>
      <c r="P94" s="37"/>
      <c r="Q94" s="6"/>
    </row>
    <row r="95" spans="1:17" x14ac:dyDescent="0.2">
      <c r="A95" s="55" t="s">
        <v>33</v>
      </c>
      <c r="B95" s="35" t="s">
        <v>165</v>
      </c>
      <c r="C95" s="35" t="s">
        <v>130</v>
      </c>
      <c r="D95" s="57" t="s">
        <v>123</v>
      </c>
      <c r="E95" s="52">
        <v>73</v>
      </c>
      <c r="F95" s="52">
        <v>58</v>
      </c>
      <c r="G95" s="52">
        <v>7</v>
      </c>
      <c r="H95" s="52"/>
      <c r="I95" s="52"/>
      <c r="J95" s="52"/>
      <c r="K95" s="52"/>
      <c r="L95" s="53"/>
      <c r="M95" s="52"/>
      <c r="N95" s="54">
        <v>138</v>
      </c>
      <c r="O95" s="36"/>
      <c r="P95" s="37"/>
      <c r="Q95" s="6"/>
    </row>
    <row r="96" spans="1:17" x14ac:dyDescent="0.2">
      <c r="A96" s="9" t="s">
        <v>33</v>
      </c>
      <c r="B96" s="6" t="s">
        <v>165</v>
      </c>
      <c r="C96" s="6" t="s">
        <v>131</v>
      </c>
      <c r="D96" s="63" t="s">
        <v>124</v>
      </c>
      <c r="E96" s="45">
        <v>52.89855072463768</v>
      </c>
      <c r="F96" s="45">
        <v>42.028985507246375</v>
      </c>
      <c r="G96" s="45">
        <v>5.0724637681159424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6">
        <v>100</v>
      </c>
      <c r="P96" s="37"/>
      <c r="Q96" s="6"/>
    </row>
    <row r="97" spans="1:17" x14ac:dyDescent="0.2">
      <c r="A97" s="9" t="s">
        <v>33</v>
      </c>
      <c r="B97" s="6" t="s">
        <v>165</v>
      </c>
      <c r="C97" s="6" t="s">
        <v>132</v>
      </c>
      <c r="D97" s="50" t="s">
        <v>125</v>
      </c>
      <c r="E97" s="42">
        <v>199</v>
      </c>
      <c r="F97" s="42">
        <v>359</v>
      </c>
      <c r="G97" s="42">
        <v>84</v>
      </c>
      <c r="H97" s="42"/>
      <c r="I97" s="42"/>
      <c r="J97" s="42"/>
      <c r="K97" s="42"/>
      <c r="L97" s="43"/>
      <c r="M97" s="42"/>
      <c r="N97" s="44">
        <v>642</v>
      </c>
      <c r="P97" s="37"/>
      <c r="Q97" s="6"/>
    </row>
    <row r="98" spans="1:17" x14ac:dyDescent="0.2">
      <c r="A98" s="9" t="s">
        <v>33</v>
      </c>
      <c r="B98" s="6" t="s">
        <v>165</v>
      </c>
      <c r="C98" s="6" t="s">
        <v>133</v>
      </c>
      <c r="D98" s="50" t="s">
        <v>126</v>
      </c>
      <c r="E98" s="47">
        <v>30.996884735202492</v>
      </c>
      <c r="F98" s="47">
        <v>55.9190031152648</v>
      </c>
      <c r="G98" s="47">
        <v>13.084112149532711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8">
        <v>100</v>
      </c>
      <c r="P98" s="37"/>
      <c r="Q98" s="6"/>
    </row>
    <row r="99" spans="1:17" x14ac:dyDescent="0.2">
      <c r="A99" s="55" t="s">
        <v>34</v>
      </c>
      <c r="B99" s="35" t="s">
        <v>166</v>
      </c>
      <c r="C99" s="35" t="s">
        <v>130</v>
      </c>
      <c r="D99" s="57" t="s">
        <v>123</v>
      </c>
      <c r="E99" s="52">
        <v>48</v>
      </c>
      <c r="F99" s="52">
        <v>22</v>
      </c>
      <c r="G99" s="52">
        <v>14</v>
      </c>
      <c r="H99" s="52">
        <v>5</v>
      </c>
      <c r="I99" s="52"/>
      <c r="J99" s="52"/>
      <c r="K99" s="52"/>
      <c r="L99" s="53"/>
      <c r="M99" s="52"/>
      <c r="N99" s="54">
        <v>89</v>
      </c>
      <c r="O99" s="36"/>
      <c r="P99" s="37"/>
      <c r="Q99" s="6"/>
    </row>
    <row r="100" spans="1:17" x14ac:dyDescent="0.2">
      <c r="A100" s="9" t="s">
        <v>34</v>
      </c>
      <c r="B100" s="6" t="s">
        <v>166</v>
      </c>
      <c r="C100" s="6" t="s">
        <v>131</v>
      </c>
      <c r="D100" s="63" t="s">
        <v>124</v>
      </c>
      <c r="E100" s="45">
        <v>53.932584269662918</v>
      </c>
      <c r="F100" s="45">
        <v>24.719101123595507</v>
      </c>
      <c r="G100" s="45">
        <v>15.730337078651685</v>
      </c>
      <c r="H100" s="45">
        <v>5.617977528089888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6">
        <v>100</v>
      </c>
      <c r="P100" s="37"/>
      <c r="Q100" s="6"/>
    </row>
    <row r="101" spans="1:17" x14ac:dyDescent="0.2">
      <c r="A101" s="9" t="s">
        <v>34</v>
      </c>
      <c r="B101" s="6" t="s">
        <v>166</v>
      </c>
      <c r="C101" s="6" t="s">
        <v>132</v>
      </c>
      <c r="D101" s="50" t="s">
        <v>125</v>
      </c>
      <c r="E101" s="42">
        <v>116</v>
      </c>
      <c r="F101" s="42">
        <v>150</v>
      </c>
      <c r="G101" s="42">
        <v>181</v>
      </c>
      <c r="H101" s="42">
        <v>110</v>
      </c>
      <c r="I101" s="42"/>
      <c r="J101" s="42"/>
      <c r="K101" s="42"/>
      <c r="L101" s="43"/>
      <c r="M101" s="42"/>
      <c r="N101" s="44">
        <v>557</v>
      </c>
      <c r="P101" s="37"/>
      <c r="Q101" s="6"/>
    </row>
    <row r="102" spans="1:17" x14ac:dyDescent="0.2">
      <c r="A102" s="9" t="s">
        <v>34</v>
      </c>
      <c r="B102" s="6" t="s">
        <v>166</v>
      </c>
      <c r="C102" s="6" t="s">
        <v>133</v>
      </c>
      <c r="D102" s="50" t="s">
        <v>126</v>
      </c>
      <c r="E102" s="47">
        <v>20.825852782764812</v>
      </c>
      <c r="F102" s="47">
        <v>26.929982046678635</v>
      </c>
      <c r="G102" s="47">
        <v>32.495511669658889</v>
      </c>
      <c r="H102" s="47">
        <v>19.748653500897667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8">
        <v>100</v>
      </c>
      <c r="P102" s="37"/>
      <c r="Q102" s="6"/>
    </row>
    <row r="103" spans="1:17" x14ac:dyDescent="0.2">
      <c r="A103" s="55" t="s">
        <v>35</v>
      </c>
      <c r="B103" s="35" t="s">
        <v>167</v>
      </c>
      <c r="C103" s="35" t="s">
        <v>130</v>
      </c>
      <c r="D103" s="57" t="s">
        <v>123</v>
      </c>
      <c r="E103" s="52">
        <v>652</v>
      </c>
      <c r="F103" s="52">
        <v>139</v>
      </c>
      <c r="G103" s="52">
        <v>95</v>
      </c>
      <c r="H103" s="52">
        <v>76</v>
      </c>
      <c r="I103" s="52">
        <v>37</v>
      </c>
      <c r="J103" s="52">
        <v>35</v>
      </c>
      <c r="K103" s="52">
        <v>7</v>
      </c>
      <c r="L103" s="53">
        <v>4</v>
      </c>
      <c r="M103" s="52">
        <v>2</v>
      </c>
      <c r="N103" s="54">
        <v>1047</v>
      </c>
      <c r="O103" s="36"/>
      <c r="P103" s="37"/>
      <c r="Q103" s="6"/>
    </row>
    <row r="104" spans="1:17" x14ac:dyDescent="0.2">
      <c r="A104" s="9" t="s">
        <v>35</v>
      </c>
      <c r="B104" s="6" t="s">
        <v>167</v>
      </c>
      <c r="C104" s="6" t="s">
        <v>131</v>
      </c>
      <c r="D104" s="63" t="s">
        <v>124</v>
      </c>
      <c r="E104" s="45">
        <v>62.273161413562562</v>
      </c>
      <c r="F104" s="45">
        <v>13.276026743075453</v>
      </c>
      <c r="G104" s="45">
        <v>9.0735434574976122</v>
      </c>
      <c r="H104" s="45">
        <v>7.2588347659980901</v>
      </c>
      <c r="I104" s="45">
        <v>3.5339063992359123</v>
      </c>
      <c r="J104" s="45">
        <v>3.3428844317096464</v>
      </c>
      <c r="K104" s="45">
        <v>0.66857688634192936</v>
      </c>
      <c r="L104" s="45">
        <v>0.38204393505253104</v>
      </c>
      <c r="M104" s="45">
        <v>0.19102196752626552</v>
      </c>
      <c r="N104" s="46">
        <v>100</v>
      </c>
      <c r="P104" s="37"/>
      <c r="Q104" s="6"/>
    </row>
    <row r="105" spans="1:17" x14ac:dyDescent="0.2">
      <c r="A105" s="9" t="s">
        <v>35</v>
      </c>
      <c r="B105" s="6" t="s">
        <v>167</v>
      </c>
      <c r="C105" s="6" t="s">
        <v>132</v>
      </c>
      <c r="D105" s="50" t="s">
        <v>125</v>
      </c>
      <c r="E105" s="42">
        <v>1157</v>
      </c>
      <c r="F105" s="42">
        <v>895</v>
      </c>
      <c r="G105" s="42">
        <v>1272</v>
      </c>
      <c r="H105" s="42">
        <v>2433</v>
      </c>
      <c r="I105" s="42">
        <v>2473</v>
      </c>
      <c r="J105" s="42">
        <v>5312</v>
      </c>
      <c r="K105" s="42">
        <v>2405</v>
      </c>
      <c r="L105" s="43">
        <v>2857</v>
      </c>
      <c r="M105" s="42">
        <v>2533</v>
      </c>
      <c r="N105" s="44">
        <v>21337</v>
      </c>
      <c r="P105" s="37"/>
      <c r="Q105" s="6"/>
    </row>
    <row r="106" spans="1:17" x14ac:dyDescent="0.2">
      <c r="A106" s="9" t="s">
        <v>35</v>
      </c>
      <c r="B106" s="6" t="s">
        <v>167</v>
      </c>
      <c r="C106" s="6" t="s">
        <v>133</v>
      </c>
      <c r="D106" s="50" t="s">
        <v>126</v>
      </c>
      <c r="E106" s="47">
        <v>5.4225055068660071</v>
      </c>
      <c r="F106" s="47">
        <v>4.1945915545765571</v>
      </c>
      <c r="G106" s="47">
        <v>5.9614753714205371</v>
      </c>
      <c r="H106" s="47">
        <v>11.402727656184094</v>
      </c>
      <c r="I106" s="47">
        <v>11.590195435159583</v>
      </c>
      <c r="J106" s="47">
        <v>24.895721047944885</v>
      </c>
      <c r="K106" s="47">
        <v>11.271500210901252</v>
      </c>
      <c r="L106" s="47">
        <v>13.389886113324273</v>
      </c>
      <c r="M106" s="47">
        <v>11.871397103622815</v>
      </c>
      <c r="N106" s="48">
        <v>100</v>
      </c>
      <c r="P106" s="37"/>
      <c r="Q106" s="6"/>
    </row>
    <row r="107" spans="1:17" x14ac:dyDescent="0.2">
      <c r="A107" s="55" t="s">
        <v>36</v>
      </c>
      <c r="B107" s="35" t="s">
        <v>168</v>
      </c>
      <c r="C107" s="35" t="s">
        <v>130</v>
      </c>
      <c r="D107" s="57" t="s">
        <v>123</v>
      </c>
      <c r="E107" s="52">
        <v>84</v>
      </c>
      <c r="F107" s="52">
        <v>9</v>
      </c>
      <c r="G107" s="52">
        <v>3</v>
      </c>
      <c r="H107" s="52"/>
      <c r="I107" s="52"/>
      <c r="J107" s="52"/>
      <c r="K107" s="52"/>
      <c r="L107" s="53"/>
      <c r="M107" s="52"/>
      <c r="N107" s="54">
        <v>96</v>
      </c>
      <c r="O107" s="36"/>
      <c r="P107" s="38"/>
      <c r="Q107" s="6"/>
    </row>
    <row r="108" spans="1:17" x14ac:dyDescent="0.2">
      <c r="A108" s="9" t="s">
        <v>36</v>
      </c>
      <c r="B108" s="6" t="s">
        <v>168</v>
      </c>
      <c r="C108" s="6" t="s">
        <v>131</v>
      </c>
      <c r="D108" s="63" t="s">
        <v>124</v>
      </c>
      <c r="E108" s="45">
        <v>87.5</v>
      </c>
      <c r="F108" s="45">
        <v>9.375</v>
      </c>
      <c r="G108" s="45">
        <v>3.125</v>
      </c>
      <c r="H108" s="45">
        <v>0</v>
      </c>
      <c r="I108" s="45">
        <v>0</v>
      </c>
      <c r="J108" s="45">
        <v>0</v>
      </c>
      <c r="K108" s="45">
        <v>0</v>
      </c>
      <c r="L108" s="45">
        <v>0</v>
      </c>
      <c r="M108" s="45">
        <v>0</v>
      </c>
      <c r="N108" s="46">
        <v>100</v>
      </c>
      <c r="P108" s="38"/>
      <c r="Q108" s="6"/>
    </row>
    <row r="109" spans="1:17" x14ac:dyDescent="0.2">
      <c r="A109" s="9" t="s">
        <v>36</v>
      </c>
      <c r="B109" s="6" t="s">
        <v>168</v>
      </c>
      <c r="C109" s="6" t="s">
        <v>132</v>
      </c>
      <c r="D109" s="50" t="s">
        <v>125</v>
      </c>
      <c r="E109" s="42">
        <v>138</v>
      </c>
      <c r="F109" s="42">
        <v>55</v>
      </c>
      <c r="G109" s="42">
        <v>41</v>
      </c>
      <c r="H109" s="42"/>
      <c r="I109" s="42"/>
      <c r="J109" s="42"/>
      <c r="K109" s="42"/>
      <c r="L109" s="43"/>
      <c r="M109" s="42"/>
      <c r="N109" s="44">
        <v>234</v>
      </c>
      <c r="P109" s="38"/>
      <c r="Q109" s="6"/>
    </row>
    <row r="110" spans="1:17" x14ac:dyDescent="0.2">
      <c r="A110" s="9" t="s">
        <v>36</v>
      </c>
      <c r="B110" s="6" t="s">
        <v>168</v>
      </c>
      <c r="C110" s="6" t="s">
        <v>133</v>
      </c>
      <c r="D110" s="50" t="s">
        <v>126</v>
      </c>
      <c r="E110" s="47">
        <v>58.974358974358971</v>
      </c>
      <c r="F110" s="47">
        <v>23.504273504273506</v>
      </c>
      <c r="G110" s="47">
        <v>17.521367521367523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8">
        <v>100</v>
      </c>
      <c r="P110" s="38"/>
      <c r="Q110" s="6"/>
    </row>
    <row r="111" spans="1:17" x14ac:dyDescent="0.2">
      <c r="A111" s="55" t="s">
        <v>37</v>
      </c>
      <c r="B111" s="35" t="s">
        <v>169</v>
      </c>
      <c r="C111" s="35" t="s">
        <v>130</v>
      </c>
      <c r="D111" s="57" t="s">
        <v>123</v>
      </c>
      <c r="E111" s="52">
        <v>203</v>
      </c>
      <c r="F111" s="52">
        <v>10</v>
      </c>
      <c r="G111" s="52">
        <v>8</v>
      </c>
      <c r="H111" s="52"/>
      <c r="I111" s="52"/>
      <c r="J111" s="52"/>
      <c r="K111" s="52"/>
      <c r="L111" s="53"/>
      <c r="M111" s="52"/>
      <c r="N111" s="54">
        <v>221</v>
      </c>
      <c r="O111" s="36"/>
      <c r="P111" s="38"/>
      <c r="Q111" s="6"/>
    </row>
    <row r="112" spans="1:17" x14ac:dyDescent="0.2">
      <c r="A112" s="9" t="s">
        <v>37</v>
      </c>
      <c r="B112" s="6" t="s">
        <v>169</v>
      </c>
      <c r="C112" s="6" t="s">
        <v>131</v>
      </c>
      <c r="D112" s="63" t="s">
        <v>124</v>
      </c>
      <c r="E112" s="45">
        <v>91.855203619909503</v>
      </c>
      <c r="F112" s="45">
        <v>4.5248868778280542</v>
      </c>
      <c r="G112" s="45">
        <v>3.6199095022624435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0</v>
      </c>
      <c r="N112" s="46">
        <v>100</v>
      </c>
      <c r="P112" s="38"/>
      <c r="Q112" s="6"/>
    </row>
    <row r="113" spans="1:17" x14ac:dyDescent="0.2">
      <c r="A113" s="9" t="s">
        <v>37</v>
      </c>
      <c r="B113" s="6" t="s">
        <v>169</v>
      </c>
      <c r="C113" s="6" t="s">
        <v>132</v>
      </c>
      <c r="D113" s="50" t="s">
        <v>125</v>
      </c>
      <c r="E113" s="42">
        <v>301</v>
      </c>
      <c r="F113" s="42">
        <v>69</v>
      </c>
      <c r="G113" s="42">
        <v>99</v>
      </c>
      <c r="H113" s="42"/>
      <c r="I113" s="42"/>
      <c r="J113" s="42"/>
      <c r="K113" s="42"/>
      <c r="L113" s="43"/>
      <c r="M113" s="42"/>
      <c r="N113" s="44">
        <v>469</v>
      </c>
      <c r="P113" s="38"/>
      <c r="Q113" s="6"/>
    </row>
    <row r="114" spans="1:17" x14ac:dyDescent="0.2">
      <c r="A114" s="9" t="s">
        <v>37</v>
      </c>
      <c r="B114" s="6" t="s">
        <v>169</v>
      </c>
      <c r="C114" s="6" t="s">
        <v>133</v>
      </c>
      <c r="D114" s="50" t="s">
        <v>126</v>
      </c>
      <c r="E114" s="47">
        <v>64.179104477611943</v>
      </c>
      <c r="F114" s="47">
        <v>14.712153518123667</v>
      </c>
      <c r="G114" s="47">
        <v>21.108742004264393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8">
        <v>100</v>
      </c>
      <c r="P114" s="38"/>
      <c r="Q114" s="6"/>
    </row>
    <row r="115" spans="1:17" x14ac:dyDescent="0.2">
      <c r="A115" s="55" t="s">
        <v>38</v>
      </c>
      <c r="B115" s="35" t="s">
        <v>170</v>
      </c>
      <c r="C115" s="35" t="s">
        <v>130</v>
      </c>
      <c r="D115" s="57" t="s">
        <v>123</v>
      </c>
      <c r="E115" s="52">
        <v>79</v>
      </c>
      <c r="F115" s="52">
        <v>7</v>
      </c>
      <c r="G115" s="52">
        <v>1</v>
      </c>
      <c r="H115" s="52">
        <v>2</v>
      </c>
      <c r="I115" s="52">
        <v>1</v>
      </c>
      <c r="J115" s="52"/>
      <c r="K115" s="52"/>
      <c r="L115" s="53"/>
      <c r="M115" s="52"/>
      <c r="N115" s="54">
        <v>90</v>
      </c>
      <c r="O115" s="36"/>
      <c r="P115" s="38"/>
      <c r="Q115" s="6"/>
    </row>
    <row r="116" spans="1:17" x14ac:dyDescent="0.2">
      <c r="A116" s="9" t="s">
        <v>38</v>
      </c>
      <c r="B116" s="6" t="s">
        <v>170</v>
      </c>
      <c r="C116" s="6" t="s">
        <v>131</v>
      </c>
      <c r="D116" s="63" t="s">
        <v>124</v>
      </c>
      <c r="E116" s="45">
        <v>87.777777777777771</v>
      </c>
      <c r="F116" s="45">
        <v>7.7777777777777777</v>
      </c>
      <c r="G116" s="45">
        <v>1.1111111111111112</v>
      </c>
      <c r="H116" s="45">
        <v>2.2222222222222223</v>
      </c>
      <c r="I116" s="45">
        <v>1.1111111111111112</v>
      </c>
      <c r="J116" s="45">
        <v>0</v>
      </c>
      <c r="K116" s="45">
        <v>0</v>
      </c>
      <c r="L116" s="45">
        <v>0</v>
      </c>
      <c r="M116" s="45">
        <v>0</v>
      </c>
      <c r="N116" s="46">
        <v>100</v>
      </c>
      <c r="P116" s="38"/>
      <c r="Q116" s="6"/>
    </row>
    <row r="117" spans="1:17" x14ac:dyDescent="0.2">
      <c r="A117" s="9" t="s">
        <v>38</v>
      </c>
      <c r="B117" s="6" t="s">
        <v>170</v>
      </c>
      <c r="C117" s="6" t="s">
        <v>132</v>
      </c>
      <c r="D117" s="50" t="s">
        <v>125</v>
      </c>
      <c r="E117" s="42">
        <v>113</v>
      </c>
      <c r="F117" s="42">
        <v>40</v>
      </c>
      <c r="G117" s="42">
        <v>11</v>
      </c>
      <c r="H117" s="42">
        <v>54</v>
      </c>
      <c r="I117" s="42">
        <v>62</v>
      </c>
      <c r="J117" s="42"/>
      <c r="K117" s="42"/>
      <c r="L117" s="43"/>
      <c r="M117" s="42"/>
      <c r="N117" s="44">
        <v>280</v>
      </c>
      <c r="P117" s="38"/>
      <c r="Q117" s="6"/>
    </row>
    <row r="118" spans="1:17" x14ac:dyDescent="0.2">
      <c r="A118" s="9" t="s">
        <v>38</v>
      </c>
      <c r="B118" s="6" t="s">
        <v>170</v>
      </c>
      <c r="C118" s="6" t="s">
        <v>133</v>
      </c>
      <c r="D118" s="50" t="s">
        <v>126</v>
      </c>
      <c r="E118" s="47">
        <v>40.357142857142854</v>
      </c>
      <c r="F118" s="47">
        <v>14.285714285714286</v>
      </c>
      <c r="G118" s="47">
        <v>3.9285714285714284</v>
      </c>
      <c r="H118" s="47">
        <v>19.285714285714285</v>
      </c>
      <c r="I118" s="47">
        <v>22.142857142857142</v>
      </c>
      <c r="J118" s="47">
        <v>0</v>
      </c>
      <c r="K118" s="47">
        <v>0</v>
      </c>
      <c r="L118" s="47">
        <v>0</v>
      </c>
      <c r="M118" s="47">
        <v>0</v>
      </c>
      <c r="N118" s="48">
        <v>100</v>
      </c>
      <c r="P118" s="38"/>
      <c r="Q118" s="6"/>
    </row>
    <row r="119" spans="1:17" x14ac:dyDescent="0.2">
      <c r="A119" s="55" t="s">
        <v>39</v>
      </c>
      <c r="B119" s="35" t="s">
        <v>171</v>
      </c>
      <c r="C119" s="35" t="s">
        <v>130</v>
      </c>
      <c r="D119" s="57" t="s">
        <v>123</v>
      </c>
      <c r="E119" s="52">
        <v>1</v>
      </c>
      <c r="F119" s="52"/>
      <c r="G119" s="52"/>
      <c r="H119" s="52"/>
      <c r="I119" s="52"/>
      <c r="J119" s="52">
        <v>1</v>
      </c>
      <c r="K119" s="52"/>
      <c r="L119" s="53"/>
      <c r="M119" s="52"/>
      <c r="N119" s="54">
        <v>2</v>
      </c>
      <c r="O119" s="36"/>
      <c r="P119" s="37"/>
      <c r="Q119" s="6"/>
    </row>
    <row r="120" spans="1:17" x14ac:dyDescent="0.2">
      <c r="A120" s="9" t="s">
        <v>39</v>
      </c>
      <c r="B120" s="6" t="s">
        <v>171</v>
      </c>
      <c r="C120" s="6" t="s">
        <v>131</v>
      </c>
      <c r="D120" s="63" t="s">
        <v>124</v>
      </c>
      <c r="E120" s="45">
        <v>50</v>
      </c>
      <c r="F120" s="45">
        <v>0</v>
      </c>
      <c r="G120" s="45">
        <v>0</v>
      </c>
      <c r="H120" s="45">
        <v>0</v>
      </c>
      <c r="I120" s="45">
        <v>0</v>
      </c>
      <c r="J120" s="45">
        <v>50</v>
      </c>
      <c r="K120" s="45">
        <v>0</v>
      </c>
      <c r="L120" s="45">
        <v>0</v>
      </c>
      <c r="M120" s="45">
        <v>0</v>
      </c>
      <c r="N120" s="46">
        <v>100</v>
      </c>
      <c r="P120" s="37"/>
      <c r="Q120" s="6"/>
    </row>
    <row r="121" spans="1:17" x14ac:dyDescent="0.2">
      <c r="A121" s="9" t="s">
        <v>39</v>
      </c>
      <c r="B121" s="6" t="s">
        <v>171</v>
      </c>
      <c r="C121" s="6" t="s">
        <v>132</v>
      </c>
      <c r="D121" s="50" t="s">
        <v>125</v>
      </c>
      <c r="E121" s="42">
        <v>1</v>
      </c>
      <c r="F121" s="42"/>
      <c r="G121" s="42"/>
      <c r="H121" s="42"/>
      <c r="I121" s="42"/>
      <c r="J121" s="42">
        <v>139</v>
      </c>
      <c r="K121" s="42"/>
      <c r="L121" s="43"/>
      <c r="M121" s="42"/>
      <c r="N121" s="44">
        <v>140</v>
      </c>
      <c r="P121" s="37"/>
      <c r="Q121" s="6"/>
    </row>
    <row r="122" spans="1:17" x14ac:dyDescent="0.2">
      <c r="A122" s="9" t="s">
        <v>39</v>
      </c>
      <c r="B122" s="6" t="s">
        <v>171</v>
      </c>
      <c r="C122" s="6" t="s">
        <v>133</v>
      </c>
      <c r="D122" s="50" t="s">
        <v>126</v>
      </c>
      <c r="E122" s="47">
        <v>0.7142857142857143</v>
      </c>
      <c r="F122" s="47">
        <v>0</v>
      </c>
      <c r="G122" s="47">
        <v>0</v>
      </c>
      <c r="H122" s="47">
        <v>0</v>
      </c>
      <c r="I122" s="47">
        <v>0</v>
      </c>
      <c r="J122" s="47">
        <v>99.285714285714292</v>
      </c>
      <c r="K122" s="47">
        <v>0</v>
      </c>
      <c r="L122" s="47">
        <v>0</v>
      </c>
      <c r="M122" s="47">
        <v>0</v>
      </c>
      <c r="N122" s="48">
        <v>100</v>
      </c>
      <c r="P122" s="37"/>
      <c r="Q122" s="6"/>
    </row>
    <row r="123" spans="1:17" x14ac:dyDescent="0.2">
      <c r="A123" s="55" t="s">
        <v>40</v>
      </c>
      <c r="B123" s="35" t="s">
        <v>172</v>
      </c>
      <c r="C123" s="35" t="s">
        <v>130</v>
      </c>
      <c r="D123" s="57" t="s">
        <v>123</v>
      </c>
      <c r="E123" s="52">
        <v>5</v>
      </c>
      <c r="F123" s="52">
        <v>1</v>
      </c>
      <c r="G123" s="52">
        <v>1</v>
      </c>
      <c r="H123" s="52">
        <v>1</v>
      </c>
      <c r="I123" s="52"/>
      <c r="J123" s="52"/>
      <c r="K123" s="52"/>
      <c r="L123" s="53">
        <v>2</v>
      </c>
      <c r="M123" s="52"/>
      <c r="N123" s="54">
        <v>10</v>
      </c>
      <c r="O123" s="36"/>
      <c r="P123" s="37"/>
      <c r="Q123" s="6"/>
    </row>
    <row r="124" spans="1:17" x14ac:dyDescent="0.2">
      <c r="A124" s="9" t="s">
        <v>40</v>
      </c>
      <c r="B124" s="6" t="s">
        <v>172</v>
      </c>
      <c r="C124" s="6" t="s">
        <v>131</v>
      </c>
      <c r="D124" s="63" t="s">
        <v>124</v>
      </c>
      <c r="E124" s="45">
        <v>50</v>
      </c>
      <c r="F124" s="45">
        <v>10</v>
      </c>
      <c r="G124" s="45">
        <v>10</v>
      </c>
      <c r="H124" s="45">
        <v>10</v>
      </c>
      <c r="I124" s="45">
        <v>0</v>
      </c>
      <c r="J124" s="45">
        <v>0</v>
      </c>
      <c r="K124" s="45">
        <v>0</v>
      </c>
      <c r="L124" s="45">
        <v>20</v>
      </c>
      <c r="M124" s="45">
        <v>0</v>
      </c>
      <c r="N124" s="46">
        <v>100</v>
      </c>
      <c r="P124" s="37"/>
      <c r="Q124" s="6"/>
    </row>
    <row r="125" spans="1:17" x14ac:dyDescent="0.2">
      <c r="A125" s="9" t="s">
        <v>40</v>
      </c>
      <c r="B125" s="6" t="s">
        <v>172</v>
      </c>
      <c r="C125" s="6" t="s">
        <v>132</v>
      </c>
      <c r="D125" s="50" t="s">
        <v>125</v>
      </c>
      <c r="E125" s="42">
        <v>12</v>
      </c>
      <c r="F125" s="42">
        <v>8</v>
      </c>
      <c r="G125" s="42">
        <v>18</v>
      </c>
      <c r="H125" s="42">
        <v>21</v>
      </c>
      <c r="I125" s="42"/>
      <c r="J125" s="42"/>
      <c r="K125" s="42"/>
      <c r="L125" s="43">
        <v>1314</v>
      </c>
      <c r="M125" s="42"/>
      <c r="N125" s="44">
        <v>1373</v>
      </c>
      <c r="P125" s="37"/>
      <c r="Q125" s="6"/>
    </row>
    <row r="126" spans="1:17" x14ac:dyDescent="0.2">
      <c r="A126" s="9" t="s">
        <v>40</v>
      </c>
      <c r="B126" s="6" t="s">
        <v>172</v>
      </c>
      <c r="C126" s="6" t="s">
        <v>133</v>
      </c>
      <c r="D126" s="50" t="s">
        <v>126</v>
      </c>
      <c r="E126" s="47">
        <v>0.8739985433357611</v>
      </c>
      <c r="F126" s="47">
        <v>0.58266569555717407</v>
      </c>
      <c r="G126" s="47">
        <v>1.3109978150036417</v>
      </c>
      <c r="H126" s="47">
        <v>1.529497450837582</v>
      </c>
      <c r="I126" s="47">
        <v>0</v>
      </c>
      <c r="J126" s="47">
        <v>0</v>
      </c>
      <c r="K126" s="47">
        <v>0</v>
      </c>
      <c r="L126" s="47">
        <v>95.702840495265846</v>
      </c>
      <c r="M126" s="47">
        <v>0</v>
      </c>
      <c r="N126" s="48">
        <v>100</v>
      </c>
      <c r="P126" s="37"/>
      <c r="Q126" s="6"/>
    </row>
    <row r="127" spans="1:17" x14ac:dyDescent="0.2">
      <c r="A127" s="55" t="s">
        <v>41</v>
      </c>
      <c r="B127" s="35" t="s">
        <v>173</v>
      </c>
      <c r="C127" s="35" t="s">
        <v>130</v>
      </c>
      <c r="D127" s="57" t="s">
        <v>123</v>
      </c>
      <c r="E127" s="52">
        <v>31</v>
      </c>
      <c r="F127" s="52">
        <v>12</v>
      </c>
      <c r="G127" s="52">
        <v>9</v>
      </c>
      <c r="H127" s="52">
        <v>9</v>
      </c>
      <c r="I127" s="52">
        <v>9</v>
      </c>
      <c r="J127" s="52">
        <v>6</v>
      </c>
      <c r="K127" s="52">
        <v>3</v>
      </c>
      <c r="L127" s="53"/>
      <c r="M127" s="52"/>
      <c r="N127" s="54">
        <v>79</v>
      </c>
      <c r="O127" s="36"/>
      <c r="P127" s="37"/>
      <c r="Q127" s="6"/>
    </row>
    <row r="128" spans="1:17" x14ac:dyDescent="0.2">
      <c r="A128" s="9" t="s">
        <v>41</v>
      </c>
      <c r="B128" s="6" t="s">
        <v>173</v>
      </c>
      <c r="C128" s="6" t="s">
        <v>131</v>
      </c>
      <c r="D128" s="63" t="s">
        <v>124</v>
      </c>
      <c r="E128" s="45">
        <v>39.240506329113927</v>
      </c>
      <c r="F128" s="45">
        <v>15.189873417721518</v>
      </c>
      <c r="G128" s="45">
        <v>11.39240506329114</v>
      </c>
      <c r="H128" s="45">
        <v>11.39240506329114</v>
      </c>
      <c r="I128" s="45">
        <v>11.39240506329114</v>
      </c>
      <c r="J128" s="45">
        <v>7.5949367088607591</v>
      </c>
      <c r="K128" s="45">
        <v>3.7974683544303796</v>
      </c>
      <c r="L128" s="45">
        <v>0</v>
      </c>
      <c r="M128" s="45">
        <v>0</v>
      </c>
      <c r="N128" s="46">
        <v>100</v>
      </c>
      <c r="P128" s="37"/>
      <c r="Q128" s="6"/>
    </row>
    <row r="129" spans="1:17" x14ac:dyDescent="0.2">
      <c r="A129" s="9" t="s">
        <v>41</v>
      </c>
      <c r="B129" s="6" t="s">
        <v>173</v>
      </c>
      <c r="C129" s="6" t="s">
        <v>132</v>
      </c>
      <c r="D129" s="50" t="s">
        <v>125</v>
      </c>
      <c r="E129" s="42">
        <v>59</v>
      </c>
      <c r="F129" s="42">
        <v>78</v>
      </c>
      <c r="G129" s="42">
        <v>135</v>
      </c>
      <c r="H129" s="42">
        <v>268</v>
      </c>
      <c r="I129" s="42">
        <v>693</v>
      </c>
      <c r="J129" s="42">
        <v>738</v>
      </c>
      <c r="K129" s="42">
        <v>1207</v>
      </c>
      <c r="L129" s="43"/>
      <c r="M129" s="42"/>
      <c r="N129" s="44">
        <v>3178</v>
      </c>
      <c r="P129" s="37"/>
      <c r="Q129" s="6"/>
    </row>
    <row r="130" spans="1:17" x14ac:dyDescent="0.2">
      <c r="A130" s="9" t="s">
        <v>41</v>
      </c>
      <c r="B130" s="6" t="s">
        <v>173</v>
      </c>
      <c r="C130" s="6" t="s">
        <v>133</v>
      </c>
      <c r="D130" s="50" t="s">
        <v>126</v>
      </c>
      <c r="E130" s="47">
        <v>1.856513530522341</v>
      </c>
      <c r="F130" s="47">
        <v>2.4543738200125866</v>
      </c>
      <c r="G130" s="47">
        <v>4.2479546884833228</v>
      </c>
      <c r="H130" s="47">
        <v>8.432976714915041</v>
      </c>
      <c r="I130" s="47">
        <v>21.806167400881058</v>
      </c>
      <c r="J130" s="47">
        <v>23.222152297042165</v>
      </c>
      <c r="K130" s="47">
        <v>37.979861548143489</v>
      </c>
      <c r="L130" s="47">
        <v>0</v>
      </c>
      <c r="M130" s="47">
        <v>0</v>
      </c>
      <c r="N130" s="48">
        <v>100</v>
      </c>
      <c r="P130" s="37"/>
      <c r="Q130" s="6"/>
    </row>
    <row r="131" spans="1:17" x14ac:dyDescent="0.2">
      <c r="A131" s="55" t="s">
        <v>42</v>
      </c>
      <c r="B131" s="35" t="s">
        <v>174</v>
      </c>
      <c r="C131" s="35" t="s">
        <v>130</v>
      </c>
      <c r="D131" s="57" t="s">
        <v>123</v>
      </c>
      <c r="E131" s="52"/>
      <c r="F131" s="52">
        <v>1</v>
      </c>
      <c r="G131" s="52">
        <v>1</v>
      </c>
      <c r="H131" s="52">
        <v>2</v>
      </c>
      <c r="I131" s="52">
        <v>3</v>
      </c>
      <c r="J131" s="52"/>
      <c r="K131" s="52">
        <v>2</v>
      </c>
      <c r="L131" s="53"/>
      <c r="M131" s="52"/>
      <c r="N131" s="54">
        <v>9</v>
      </c>
      <c r="O131" s="36"/>
      <c r="P131" s="37"/>
      <c r="Q131" s="6"/>
    </row>
    <row r="132" spans="1:17" x14ac:dyDescent="0.2">
      <c r="A132" s="9" t="s">
        <v>42</v>
      </c>
      <c r="B132" s="6" t="s">
        <v>174</v>
      </c>
      <c r="C132" s="6" t="s">
        <v>131</v>
      </c>
      <c r="D132" s="63" t="s">
        <v>124</v>
      </c>
      <c r="E132" s="45">
        <v>0</v>
      </c>
      <c r="F132" s="45">
        <v>11.111111111111111</v>
      </c>
      <c r="G132" s="45">
        <v>11.111111111111111</v>
      </c>
      <c r="H132" s="45">
        <v>22.222222222222221</v>
      </c>
      <c r="I132" s="45">
        <v>33.333333333333336</v>
      </c>
      <c r="J132" s="45">
        <v>0</v>
      </c>
      <c r="K132" s="45">
        <v>22.222222222222221</v>
      </c>
      <c r="L132" s="45">
        <v>0</v>
      </c>
      <c r="M132" s="45">
        <v>0</v>
      </c>
      <c r="N132" s="46">
        <v>100</v>
      </c>
      <c r="P132" s="37"/>
      <c r="Q132" s="6"/>
    </row>
    <row r="133" spans="1:17" x14ac:dyDescent="0.2">
      <c r="A133" s="9" t="s">
        <v>42</v>
      </c>
      <c r="B133" s="6" t="s">
        <v>174</v>
      </c>
      <c r="C133" s="6" t="s">
        <v>132</v>
      </c>
      <c r="D133" s="50" t="s">
        <v>125</v>
      </c>
      <c r="E133" s="42"/>
      <c r="F133" s="42">
        <v>8</v>
      </c>
      <c r="G133" s="42">
        <v>15</v>
      </c>
      <c r="H133" s="42">
        <v>64</v>
      </c>
      <c r="I133" s="42">
        <v>218</v>
      </c>
      <c r="J133" s="42"/>
      <c r="K133" s="42">
        <v>721</v>
      </c>
      <c r="L133" s="43"/>
      <c r="M133" s="42"/>
      <c r="N133" s="44">
        <v>1026</v>
      </c>
      <c r="P133" s="37"/>
      <c r="Q133" s="6"/>
    </row>
    <row r="134" spans="1:17" x14ac:dyDescent="0.2">
      <c r="A134" s="9" t="s">
        <v>42</v>
      </c>
      <c r="B134" s="6" t="s">
        <v>174</v>
      </c>
      <c r="C134" s="6" t="s">
        <v>133</v>
      </c>
      <c r="D134" s="50" t="s">
        <v>126</v>
      </c>
      <c r="E134" s="47">
        <v>0</v>
      </c>
      <c r="F134" s="47">
        <v>0.77972709551656916</v>
      </c>
      <c r="G134" s="47">
        <v>1.4619883040935673</v>
      </c>
      <c r="H134" s="47">
        <v>6.2378167641325533</v>
      </c>
      <c r="I134" s="47">
        <v>21.247563352826511</v>
      </c>
      <c r="J134" s="47">
        <v>0</v>
      </c>
      <c r="K134" s="47">
        <v>70.272904483430793</v>
      </c>
      <c r="L134" s="47">
        <v>0</v>
      </c>
      <c r="M134" s="47">
        <v>0</v>
      </c>
      <c r="N134" s="48">
        <v>100</v>
      </c>
      <c r="P134" s="37"/>
      <c r="Q134" s="6"/>
    </row>
    <row r="135" spans="1:17" x14ac:dyDescent="0.2">
      <c r="A135" s="55" t="s">
        <v>43</v>
      </c>
      <c r="B135" s="35" t="s">
        <v>252</v>
      </c>
      <c r="C135" s="35" t="s">
        <v>130</v>
      </c>
      <c r="D135" s="57" t="s">
        <v>123</v>
      </c>
      <c r="E135" s="52">
        <v>23</v>
      </c>
      <c r="F135" s="52">
        <v>5</v>
      </c>
      <c r="G135" s="52">
        <v>5</v>
      </c>
      <c r="H135" s="52">
        <v>19</v>
      </c>
      <c r="I135" s="52">
        <v>5</v>
      </c>
      <c r="J135" s="52">
        <v>18</v>
      </c>
      <c r="K135" s="52">
        <v>7</v>
      </c>
      <c r="L135" s="53">
        <v>3</v>
      </c>
      <c r="M135" s="52"/>
      <c r="N135" s="54">
        <v>85</v>
      </c>
      <c r="O135" s="36"/>
      <c r="P135" s="37"/>
      <c r="Q135" s="6"/>
    </row>
    <row r="136" spans="1:17" x14ac:dyDescent="0.2">
      <c r="A136" s="9" t="s">
        <v>43</v>
      </c>
      <c r="B136" s="6" t="s">
        <v>252</v>
      </c>
      <c r="C136" s="6" t="s">
        <v>131</v>
      </c>
      <c r="D136" s="63" t="s">
        <v>124</v>
      </c>
      <c r="E136" s="45">
        <v>27.058823529411764</v>
      </c>
      <c r="F136" s="45">
        <v>5.882352941176471</v>
      </c>
      <c r="G136" s="45">
        <v>5.882352941176471</v>
      </c>
      <c r="H136" s="45">
        <v>22.352941176470587</v>
      </c>
      <c r="I136" s="45">
        <v>5.882352941176471</v>
      </c>
      <c r="J136" s="45">
        <v>21.176470588235293</v>
      </c>
      <c r="K136" s="45">
        <v>8.235294117647058</v>
      </c>
      <c r="L136" s="45">
        <v>3.5294117647058822</v>
      </c>
      <c r="M136" s="45">
        <v>0</v>
      </c>
      <c r="N136" s="46">
        <v>100</v>
      </c>
      <c r="P136" s="37"/>
      <c r="Q136" s="6"/>
    </row>
    <row r="137" spans="1:17" x14ac:dyDescent="0.2">
      <c r="A137" s="9" t="s">
        <v>43</v>
      </c>
      <c r="B137" s="6" t="s">
        <v>252</v>
      </c>
      <c r="C137" s="6" t="s">
        <v>132</v>
      </c>
      <c r="D137" s="50" t="s">
        <v>125</v>
      </c>
      <c r="E137" s="42">
        <v>43</v>
      </c>
      <c r="F137" s="42">
        <v>40</v>
      </c>
      <c r="G137" s="42">
        <v>68</v>
      </c>
      <c r="H137" s="42">
        <v>635</v>
      </c>
      <c r="I137" s="42">
        <v>382</v>
      </c>
      <c r="J137" s="42">
        <v>2804</v>
      </c>
      <c r="K137" s="42">
        <v>2411</v>
      </c>
      <c r="L137" s="43">
        <v>1837</v>
      </c>
      <c r="M137" s="42"/>
      <c r="N137" s="44">
        <v>8220</v>
      </c>
      <c r="P137" s="37"/>
      <c r="Q137" s="6"/>
    </row>
    <row r="138" spans="1:17" x14ac:dyDescent="0.2">
      <c r="A138" s="9" t="s">
        <v>43</v>
      </c>
      <c r="B138" s="6" t="s">
        <v>252</v>
      </c>
      <c r="C138" s="6" t="s">
        <v>133</v>
      </c>
      <c r="D138" s="50" t="s">
        <v>126</v>
      </c>
      <c r="E138" s="47">
        <v>0.52311435523114358</v>
      </c>
      <c r="F138" s="47">
        <v>0.48661800486618007</v>
      </c>
      <c r="G138" s="47">
        <v>0.82725060827250607</v>
      </c>
      <c r="H138" s="47">
        <v>7.7250608272506085</v>
      </c>
      <c r="I138" s="47">
        <v>4.6472019464720198</v>
      </c>
      <c r="J138" s="47">
        <v>34.111922141119223</v>
      </c>
      <c r="K138" s="47">
        <v>29.330900243309003</v>
      </c>
      <c r="L138" s="47">
        <v>22.347931873479318</v>
      </c>
      <c r="M138" s="47">
        <v>0</v>
      </c>
      <c r="N138" s="48">
        <v>100</v>
      </c>
      <c r="P138" s="37"/>
      <c r="Q138" s="6"/>
    </row>
    <row r="139" spans="1:17" x14ac:dyDescent="0.2">
      <c r="A139" s="55" t="s">
        <v>44</v>
      </c>
      <c r="B139" s="35" t="s">
        <v>175</v>
      </c>
      <c r="C139" s="35" t="s">
        <v>130</v>
      </c>
      <c r="D139" s="57" t="s">
        <v>123</v>
      </c>
      <c r="E139" s="52">
        <v>1</v>
      </c>
      <c r="F139" s="52">
        <v>1</v>
      </c>
      <c r="G139" s="52"/>
      <c r="H139" s="52">
        <v>2</v>
      </c>
      <c r="I139" s="52">
        <v>1</v>
      </c>
      <c r="J139" s="52"/>
      <c r="K139" s="52">
        <v>2</v>
      </c>
      <c r="L139" s="53"/>
      <c r="M139" s="52">
        <v>1</v>
      </c>
      <c r="N139" s="54">
        <v>8</v>
      </c>
      <c r="O139" s="36"/>
      <c r="P139" s="37"/>
      <c r="Q139" s="6"/>
    </row>
    <row r="140" spans="1:17" x14ac:dyDescent="0.2">
      <c r="A140" s="9" t="s">
        <v>44</v>
      </c>
      <c r="B140" s="6" t="s">
        <v>175</v>
      </c>
      <c r="C140" s="6" t="s">
        <v>131</v>
      </c>
      <c r="D140" s="63" t="s">
        <v>124</v>
      </c>
      <c r="E140" s="45">
        <v>12.5</v>
      </c>
      <c r="F140" s="45">
        <v>12.5</v>
      </c>
      <c r="G140" s="45">
        <v>0</v>
      </c>
      <c r="H140" s="45">
        <v>25</v>
      </c>
      <c r="I140" s="45">
        <v>12.5</v>
      </c>
      <c r="J140" s="45">
        <v>0</v>
      </c>
      <c r="K140" s="45">
        <v>25</v>
      </c>
      <c r="L140" s="45">
        <v>0</v>
      </c>
      <c r="M140" s="45">
        <v>12.5</v>
      </c>
      <c r="N140" s="46">
        <v>100</v>
      </c>
      <c r="P140" s="37"/>
      <c r="Q140" s="6"/>
    </row>
    <row r="141" spans="1:17" x14ac:dyDescent="0.2">
      <c r="A141" s="9" t="s">
        <v>44</v>
      </c>
      <c r="B141" s="6" t="s">
        <v>175</v>
      </c>
      <c r="C141" s="6" t="s">
        <v>132</v>
      </c>
      <c r="D141" s="50" t="s">
        <v>125</v>
      </c>
      <c r="E141" s="42">
        <v>3</v>
      </c>
      <c r="F141" s="42">
        <v>7</v>
      </c>
      <c r="G141" s="42"/>
      <c r="H141" s="42">
        <v>57</v>
      </c>
      <c r="I141" s="42">
        <v>73</v>
      </c>
      <c r="J141" s="42"/>
      <c r="K141" s="42">
        <v>793</v>
      </c>
      <c r="L141" s="43"/>
      <c r="M141" s="42">
        <v>1550</v>
      </c>
      <c r="N141" s="44">
        <v>2483</v>
      </c>
      <c r="P141" s="37"/>
      <c r="Q141" s="6"/>
    </row>
    <row r="142" spans="1:17" x14ac:dyDescent="0.2">
      <c r="A142" s="9" t="s">
        <v>44</v>
      </c>
      <c r="B142" s="6" t="s">
        <v>175</v>
      </c>
      <c r="C142" s="6" t="s">
        <v>133</v>
      </c>
      <c r="D142" s="50" t="s">
        <v>126</v>
      </c>
      <c r="E142" s="47">
        <v>0.12082158679017317</v>
      </c>
      <c r="F142" s="47">
        <v>0.2819170358437374</v>
      </c>
      <c r="G142" s="47">
        <v>0</v>
      </c>
      <c r="H142" s="47">
        <v>2.2956101490132905</v>
      </c>
      <c r="I142" s="47">
        <v>2.9399919452275474</v>
      </c>
      <c r="J142" s="47">
        <v>0</v>
      </c>
      <c r="K142" s="47">
        <v>31.937172774869111</v>
      </c>
      <c r="L142" s="47">
        <v>0</v>
      </c>
      <c r="M142" s="47">
        <v>62.424486508256145</v>
      </c>
      <c r="N142" s="48">
        <v>100</v>
      </c>
      <c r="P142" s="37"/>
      <c r="Q142" s="6"/>
    </row>
    <row r="143" spans="1:17" x14ac:dyDescent="0.2">
      <c r="A143" s="55" t="s">
        <v>45</v>
      </c>
      <c r="B143" s="58" t="s">
        <v>256</v>
      </c>
      <c r="C143" s="35" t="s">
        <v>130</v>
      </c>
      <c r="D143" s="57" t="s">
        <v>123</v>
      </c>
      <c r="E143" s="52">
        <v>9</v>
      </c>
      <c r="F143" s="52"/>
      <c r="G143" s="52">
        <v>1</v>
      </c>
      <c r="H143" s="52">
        <v>7</v>
      </c>
      <c r="I143" s="52">
        <v>4</v>
      </c>
      <c r="J143" s="52">
        <v>4</v>
      </c>
      <c r="K143" s="52">
        <v>1</v>
      </c>
      <c r="L143" s="53"/>
      <c r="M143" s="52"/>
      <c r="N143" s="54">
        <v>26</v>
      </c>
      <c r="O143" s="36"/>
      <c r="P143" s="37"/>
      <c r="Q143" s="6"/>
    </row>
    <row r="144" spans="1:17" x14ac:dyDescent="0.2">
      <c r="A144" s="9" t="s">
        <v>45</v>
      </c>
      <c r="B144" s="6" t="s">
        <v>256</v>
      </c>
      <c r="C144" s="6" t="s">
        <v>131</v>
      </c>
      <c r="D144" s="63" t="s">
        <v>124</v>
      </c>
      <c r="E144" s="45">
        <v>34.615384615384613</v>
      </c>
      <c r="F144" s="45">
        <v>0</v>
      </c>
      <c r="G144" s="45">
        <v>3.8461538461538463</v>
      </c>
      <c r="H144" s="45">
        <v>26.923076923076923</v>
      </c>
      <c r="I144" s="45">
        <v>15.384615384615385</v>
      </c>
      <c r="J144" s="45">
        <v>15.384615384615385</v>
      </c>
      <c r="K144" s="45">
        <v>3.8461538461538463</v>
      </c>
      <c r="L144" s="45">
        <v>0</v>
      </c>
      <c r="M144" s="45">
        <v>0</v>
      </c>
      <c r="N144" s="46">
        <v>100</v>
      </c>
      <c r="P144" s="37"/>
      <c r="Q144" s="6"/>
    </row>
    <row r="145" spans="1:17" x14ac:dyDescent="0.2">
      <c r="A145" s="9" t="s">
        <v>45</v>
      </c>
      <c r="B145" s="6" t="s">
        <v>256</v>
      </c>
      <c r="C145" s="6" t="s">
        <v>132</v>
      </c>
      <c r="D145" s="50" t="s">
        <v>125</v>
      </c>
      <c r="E145" s="42">
        <v>12</v>
      </c>
      <c r="F145" s="42"/>
      <c r="G145" s="42">
        <v>15</v>
      </c>
      <c r="H145" s="42">
        <v>189</v>
      </c>
      <c r="I145" s="42">
        <v>281</v>
      </c>
      <c r="J145" s="42">
        <v>843</v>
      </c>
      <c r="K145" s="42">
        <v>440</v>
      </c>
      <c r="L145" s="43"/>
      <c r="M145" s="42"/>
      <c r="N145" s="44">
        <v>1780</v>
      </c>
      <c r="P145" s="37"/>
      <c r="Q145" s="6"/>
    </row>
    <row r="146" spans="1:17" x14ac:dyDescent="0.2">
      <c r="A146" s="9" t="s">
        <v>45</v>
      </c>
      <c r="B146" s="6" t="s">
        <v>256</v>
      </c>
      <c r="C146" s="6" t="s">
        <v>133</v>
      </c>
      <c r="D146" s="50" t="s">
        <v>126</v>
      </c>
      <c r="E146" s="47">
        <v>0.6741573033707865</v>
      </c>
      <c r="F146" s="47">
        <v>0</v>
      </c>
      <c r="G146" s="47">
        <v>0.84269662921348309</v>
      </c>
      <c r="H146" s="47">
        <v>10.617977528089888</v>
      </c>
      <c r="I146" s="47">
        <v>15.786516853932584</v>
      </c>
      <c r="J146" s="47">
        <v>47.359550561797754</v>
      </c>
      <c r="K146" s="47">
        <v>24.719101123595507</v>
      </c>
      <c r="L146" s="47">
        <v>0</v>
      </c>
      <c r="M146" s="47">
        <v>0</v>
      </c>
      <c r="N146" s="48">
        <v>100</v>
      </c>
      <c r="P146" s="37"/>
      <c r="Q146" s="6"/>
    </row>
    <row r="147" spans="1:17" x14ac:dyDescent="0.2">
      <c r="A147" s="55" t="s">
        <v>46</v>
      </c>
      <c r="B147" s="35" t="s">
        <v>176</v>
      </c>
      <c r="C147" s="35" t="s">
        <v>130</v>
      </c>
      <c r="D147" s="57" t="s">
        <v>123</v>
      </c>
      <c r="E147" s="52">
        <v>5</v>
      </c>
      <c r="F147" s="52"/>
      <c r="G147" s="52"/>
      <c r="H147" s="52">
        <v>1</v>
      </c>
      <c r="I147" s="52">
        <v>2</v>
      </c>
      <c r="J147" s="52">
        <v>1</v>
      </c>
      <c r="K147" s="52">
        <v>2</v>
      </c>
      <c r="L147" s="53">
        <v>1</v>
      </c>
      <c r="M147" s="52">
        <v>3</v>
      </c>
      <c r="N147" s="54">
        <v>15</v>
      </c>
      <c r="O147" s="36"/>
      <c r="P147" s="37"/>
      <c r="Q147" s="6"/>
    </row>
    <row r="148" spans="1:17" x14ac:dyDescent="0.2">
      <c r="A148" s="9" t="s">
        <v>46</v>
      </c>
      <c r="B148" s="6" t="s">
        <v>176</v>
      </c>
      <c r="C148" s="6" t="s">
        <v>131</v>
      </c>
      <c r="D148" s="63" t="s">
        <v>124</v>
      </c>
      <c r="E148" s="45">
        <v>33.333333333333336</v>
      </c>
      <c r="F148" s="45">
        <v>0</v>
      </c>
      <c r="G148" s="45">
        <v>0</v>
      </c>
      <c r="H148" s="45">
        <v>6.666666666666667</v>
      </c>
      <c r="I148" s="45">
        <v>13.333333333333334</v>
      </c>
      <c r="J148" s="45">
        <v>6.666666666666667</v>
      </c>
      <c r="K148" s="45">
        <v>13.333333333333334</v>
      </c>
      <c r="L148" s="45">
        <v>6.666666666666667</v>
      </c>
      <c r="M148" s="45">
        <v>20</v>
      </c>
      <c r="N148" s="46">
        <v>100</v>
      </c>
      <c r="P148" s="37"/>
      <c r="Q148" s="6"/>
    </row>
    <row r="149" spans="1:17" x14ac:dyDescent="0.2">
      <c r="A149" s="9" t="s">
        <v>46</v>
      </c>
      <c r="B149" s="6" t="s">
        <v>176</v>
      </c>
      <c r="C149" s="6" t="s">
        <v>132</v>
      </c>
      <c r="D149" s="50" t="s">
        <v>125</v>
      </c>
      <c r="E149" s="42">
        <v>16</v>
      </c>
      <c r="F149" s="42"/>
      <c r="G149" s="42"/>
      <c r="H149" s="42">
        <v>39</v>
      </c>
      <c r="I149" s="42">
        <v>135</v>
      </c>
      <c r="J149" s="42">
        <v>155</v>
      </c>
      <c r="K149" s="42">
        <v>775</v>
      </c>
      <c r="L149" s="43">
        <v>763</v>
      </c>
      <c r="M149" s="42">
        <v>4635</v>
      </c>
      <c r="N149" s="44">
        <v>6518</v>
      </c>
      <c r="P149" s="37"/>
      <c r="Q149" s="6"/>
    </row>
    <row r="150" spans="1:17" x14ac:dyDescent="0.2">
      <c r="A150" s="9" t="s">
        <v>46</v>
      </c>
      <c r="B150" s="6" t="s">
        <v>176</v>
      </c>
      <c r="C150" s="6" t="s">
        <v>133</v>
      </c>
      <c r="D150" s="50" t="s">
        <v>126</v>
      </c>
      <c r="E150" s="47">
        <v>0.24547407180116601</v>
      </c>
      <c r="F150" s="47">
        <v>0</v>
      </c>
      <c r="G150" s="47">
        <v>0</v>
      </c>
      <c r="H150" s="47">
        <v>0.59834305001534216</v>
      </c>
      <c r="I150" s="47">
        <v>2.0711874808223381</v>
      </c>
      <c r="J150" s="47">
        <v>2.3780300705737956</v>
      </c>
      <c r="K150" s="47">
        <v>11.890150352868979</v>
      </c>
      <c r="L150" s="47">
        <v>11.706044799018104</v>
      </c>
      <c r="M150" s="47">
        <v>71.110770174900281</v>
      </c>
      <c r="N150" s="48">
        <v>100</v>
      </c>
      <c r="P150" s="37"/>
      <c r="Q150" s="6"/>
    </row>
    <row r="151" spans="1:17" x14ac:dyDescent="0.2">
      <c r="A151" s="55" t="s">
        <v>47</v>
      </c>
      <c r="B151" s="35" t="s">
        <v>177</v>
      </c>
      <c r="C151" s="35" t="s">
        <v>130</v>
      </c>
      <c r="D151" s="57" t="s">
        <v>123</v>
      </c>
      <c r="E151" s="52">
        <v>55</v>
      </c>
      <c r="F151" s="52">
        <v>25</v>
      </c>
      <c r="G151" s="52">
        <v>14</v>
      </c>
      <c r="H151" s="52">
        <v>19</v>
      </c>
      <c r="I151" s="52">
        <v>7</v>
      </c>
      <c r="J151" s="52">
        <v>8</v>
      </c>
      <c r="K151" s="52">
        <v>3</v>
      </c>
      <c r="L151" s="53">
        <v>2</v>
      </c>
      <c r="M151" s="52"/>
      <c r="N151" s="54">
        <v>133</v>
      </c>
      <c r="O151" s="36"/>
      <c r="P151" s="37"/>
      <c r="Q151" s="6"/>
    </row>
    <row r="152" spans="1:17" x14ac:dyDescent="0.2">
      <c r="A152" s="9" t="s">
        <v>47</v>
      </c>
      <c r="B152" s="6" t="s">
        <v>177</v>
      </c>
      <c r="C152" s="6" t="s">
        <v>131</v>
      </c>
      <c r="D152" s="63" t="s">
        <v>124</v>
      </c>
      <c r="E152" s="45">
        <v>41.353383458646618</v>
      </c>
      <c r="F152" s="45">
        <v>18.796992481203006</v>
      </c>
      <c r="G152" s="45">
        <v>10.526315789473685</v>
      </c>
      <c r="H152" s="45">
        <v>14.285714285714286</v>
      </c>
      <c r="I152" s="45">
        <v>5.2631578947368425</v>
      </c>
      <c r="J152" s="45">
        <v>6.0150375939849621</v>
      </c>
      <c r="K152" s="45">
        <v>2.255639097744361</v>
      </c>
      <c r="L152" s="45">
        <v>1.5037593984962405</v>
      </c>
      <c r="M152" s="45">
        <v>0</v>
      </c>
      <c r="N152" s="46">
        <v>100</v>
      </c>
      <c r="P152" s="37"/>
      <c r="Q152" s="6"/>
    </row>
    <row r="153" spans="1:17" x14ac:dyDescent="0.2">
      <c r="A153" s="9" t="s">
        <v>47</v>
      </c>
      <c r="B153" s="6" t="s">
        <v>177</v>
      </c>
      <c r="C153" s="6" t="s">
        <v>132</v>
      </c>
      <c r="D153" s="50" t="s">
        <v>125</v>
      </c>
      <c r="E153" s="42">
        <v>110</v>
      </c>
      <c r="F153" s="42">
        <v>164</v>
      </c>
      <c r="G153" s="42">
        <v>186</v>
      </c>
      <c r="H153" s="42">
        <v>591</v>
      </c>
      <c r="I153" s="42">
        <v>439</v>
      </c>
      <c r="J153" s="42">
        <v>1155</v>
      </c>
      <c r="K153" s="42">
        <v>1209</v>
      </c>
      <c r="L153" s="43">
        <v>1498</v>
      </c>
      <c r="M153" s="42"/>
      <c r="N153" s="44">
        <v>5352</v>
      </c>
      <c r="P153" s="37"/>
      <c r="Q153" s="6"/>
    </row>
    <row r="154" spans="1:17" x14ac:dyDescent="0.2">
      <c r="A154" s="9" t="s">
        <v>47</v>
      </c>
      <c r="B154" s="6" t="s">
        <v>177</v>
      </c>
      <c r="C154" s="6" t="s">
        <v>133</v>
      </c>
      <c r="D154" s="50" t="s">
        <v>126</v>
      </c>
      <c r="E154" s="47">
        <v>2.0553064275037367</v>
      </c>
      <c r="F154" s="47">
        <v>3.0642750373692076</v>
      </c>
      <c r="G154" s="47">
        <v>3.4753363228699552</v>
      </c>
      <c r="H154" s="47">
        <v>11.042600896860986</v>
      </c>
      <c r="I154" s="47">
        <v>8.2025411061285496</v>
      </c>
      <c r="J154" s="47">
        <v>21.580717488789237</v>
      </c>
      <c r="K154" s="47">
        <v>22.58968609865471</v>
      </c>
      <c r="L154" s="47">
        <v>27.989536621823618</v>
      </c>
      <c r="M154" s="47">
        <v>0</v>
      </c>
      <c r="N154" s="48">
        <v>100</v>
      </c>
      <c r="P154" s="37"/>
      <c r="Q154" s="6"/>
    </row>
    <row r="155" spans="1:17" x14ac:dyDescent="0.2">
      <c r="A155" s="55" t="s">
        <v>48</v>
      </c>
      <c r="B155" s="35" t="s">
        <v>178</v>
      </c>
      <c r="C155" s="35" t="s">
        <v>130</v>
      </c>
      <c r="D155" s="57" t="s">
        <v>123</v>
      </c>
      <c r="E155" s="52">
        <v>18</v>
      </c>
      <c r="F155" s="52">
        <v>6</v>
      </c>
      <c r="G155" s="52">
        <v>10</v>
      </c>
      <c r="H155" s="52">
        <v>7</v>
      </c>
      <c r="I155" s="52">
        <v>9</v>
      </c>
      <c r="J155" s="52">
        <v>9</v>
      </c>
      <c r="K155" s="52">
        <v>5</v>
      </c>
      <c r="L155" s="53">
        <v>2</v>
      </c>
      <c r="M155" s="52"/>
      <c r="N155" s="54">
        <v>66</v>
      </c>
      <c r="O155" s="36"/>
      <c r="P155" s="37"/>
      <c r="Q155" s="6"/>
    </row>
    <row r="156" spans="1:17" x14ac:dyDescent="0.2">
      <c r="A156" s="9" t="s">
        <v>48</v>
      </c>
      <c r="B156" s="6" t="s">
        <v>178</v>
      </c>
      <c r="C156" s="6" t="s">
        <v>131</v>
      </c>
      <c r="D156" s="63" t="s">
        <v>124</v>
      </c>
      <c r="E156" s="45">
        <v>27.272727272727273</v>
      </c>
      <c r="F156" s="45">
        <v>9.0909090909090917</v>
      </c>
      <c r="G156" s="45">
        <v>15.151515151515152</v>
      </c>
      <c r="H156" s="45">
        <v>10.606060606060606</v>
      </c>
      <c r="I156" s="45">
        <v>13.636363636363637</v>
      </c>
      <c r="J156" s="45">
        <v>13.636363636363637</v>
      </c>
      <c r="K156" s="45">
        <v>7.5757575757575761</v>
      </c>
      <c r="L156" s="45">
        <v>3.0303030303030303</v>
      </c>
      <c r="M156" s="45">
        <v>0</v>
      </c>
      <c r="N156" s="46">
        <v>100</v>
      </c>
      <c r="P156" s="37"/>
      <c r="Q156" s="6"/>
    </row>
    <row r="157" spans="1:17" x14ac:dyDescent="0.2">
      <c r="A157" s="9" t="s">
        <v>48</v>
      </c>
      <c r="B157" s="6" t="s">
        <v>178</v>
      </c>
      <c r="C157" s="6" t="s">
        <v>132</v>
      </c>
      <c r="D157" s="50" t="s">
        <v>125</v>
      </c>
      <c r="E157" s="42">
        <v>27</v>
      </c>
      <c r="F157" s="42">
        <v>32</v>
      </c>
      <c r="G157" s="42">
        <v>147</v>
      </c>
      <c r="H157" s="42">
        <v>231</v>
      </c>
      <c r="I157" s="42">
        <v>701</v>
      </c>
      <c r="J157" s="42">
        <v>1694</v>
      </c>
      <c r="K157" s="42">
        <v>1679</v>
      </c>
      <c r="L157" s="43">
        <v>1321</v>
      </c>
      <c r="M157" s="42"/>
      <c r="N157" s="44">
        <v>5832</v>
      </c>
      <c r="P157" s="37"/>
      <c r="Q157" s="6"/>
    </row>
    <row r="158" spans="1:17" x14ac:dyDescent="0.2">
      <c r="A158" s="9" t="s">
        <v>48</v>
      </c>
      <c r="B158" s="6" t="s">
        <v>178</v>
      </c>
      <c r="C158" s="6" t="s">
        <v>133</v>
      </c>
      <c r="D158" s="50" t="s">
        <v>126</v>
      </c>
      <c r="E158" s="47">
        <v>0.46296296296296297</v>
      </c>
      <c r="F158" s="47">
        <v>0.54869684499314131</v>
      </c>
      <c r="G158" s="47">
        <v>2.5205761316872426</v>
      </c>
      <c r="H158" s="47">
        <v>3.9609053497942388</v>
      </c>
      <c r="I158" s="47">
        <v>12.019890260631001</v>
      </c>
      <c r="J158" s="47">
        <v>29.046639231824418</v>
      </c>
      <c r="K158" s="47">
        <v>28.789437585733882</v>
      </c>
      <c r="L158" s="47">
        <v>22.650891632373114</v>
      </c>
      <c r="M158" s="47">
        <v>0</v>
      </c>
      <c r="N158" s="48">
        <v>100</v>
      </c>
      <c r="P158" s="37"/>
      <c r="Q158" s="6"/>
    </row>
    <row r="159" spans="1:17" x14ac:dyDescent="0.2">
      <c r="A159" s="55" t="s">
        <v>49</v>
      </c>
      <c r="B159" s="35" t="s">
        <v>179</v>
      </c>
      <c r="C159" s="35" t="s">
        <v>130</v>
      </c>
      <c r="D159" s="57" t="s">
        <v>123</v>
      </c>
      <c r="E159" s="52">
        <v>12</v>
      </c>
      <c r="F159" s="52">
        <v>5</v>
      </c>
      <c r="G159" s="52">
        <v>7</v>
      </c>
      <c r="H159" s="52">
        <v>9</v>
      </c>
      <c r="I159" s="52">
        <v>1</v>
      </c>
      <c r="J159" s="52">
        <v>2</v>
      </c>
      <c r="K159" s="52">
        <v>3</v>
      </c>
      <c r="L159" s="53">
        <v>2</v>
      </c>
      <c r="M159" s="52"/>
      <c r="N159" s="54">
        <v>41</v>
      </c>
      <c r="O159" s="36"/>
      <c r="P159" s="37"/>
      <c r="Q159" s="6"/>
    </row>
    <row r="160" spans="1:17" x14ac:dyDescent="0.2">
      <c r="A160" s="9" t="s">
        <v>49</v>
      </c>
      <c r="B160" s="6" t="s">
        <v>179</v>
      </c>
      <c r="C160" s="6" t="s">
        <v>131</v>
      </c>
      <c r="D160" s="63" t="s">
        <v>124</v>
      </c>
      <c r="E160" s="45">
        <v>29.26829268292683</v>
      </c>
      <c r="F160" s="45">
        <v>12.195121951219512</v>
      </c>
      <c r="G160" s="45">
        <v>17.073170731707318</v>
      </c>
      <c r="H160" s="45">
        <v>21.951219512195124</v>
      </c>
      <c r="I160" s="45">
        <v>2.4390243902439024</v>
      </c>
      <c r="J160" s="45">
        <v>4.8780487804878048</v>
      </c>
      <c r="K160" s="45">
        <v>7.3170731707317076</v>
      </c>
      <c r="L160" s="45">
        <v>4.8780487804878048</v>
      </c>
      <c r="M160" s="45">
        <v>0</v>
      </c>
      <c r="N160" s="46">
        <v>100</v>
      </c>
      <c r="P160" s="37"/>
      <c r="Q160" s="6"/>
    </row>
    <row r="161" spans="1:17" x14ac:dyDescent="0.2">
      <c r="A161" s="9" t="s">
        <v>49</v>
      </c>
      <c r="B161" s="6" t="s">
        <v>179</v>
      </c>
      <c r="C161" s="6" t="s">
        <v>132</v>
      </c>
      <c r="D161" s="50" t="s">
        <v>125</v>
      </c>
      <c r="E161" s="42">
        <v>31</v>
      </c>
      <c r="F161" s="42">
        <v>33</v>
      </c>
      <c r="G161" s="42">
        <v>84</v>
      </c>
      <c r="H161" s="42">
        <v>286</v>
      </c>
      <c r="I161" s="42">
        <v>88</v>
      </c>
      <c r="J161" s="42">
        <v>316</v>
      </c>
      <c r="K161" s="42">
        <v>1146</v>
      </c>
      <c r="L161" s="43">
        <v>1031</v>
      </c>
      <c r="M161" s="42"/>
      <c r="N161" s="44">
        <v>3015</v>
      </c>
      <c r="P161" s="37"/>
      <c r="Q161" s="6"/>
    </row>
    <row r="162" spans="1:17" x14ac:dyDescent="0.2">
      <c r="A162" s="9" t="s">
        <v>49</v>
      </c>
      <c r="B162" s="6" t="s">
        <v>179</v>
      </c>
      <c r="C162" s="6" t="s">
        <v>133</v>
      </c>
      <c r="D162" s="50" t="s">
        <v>126</v>
      </c>
      <c r="E162" s="47">
        <v>1.0281923714759535</v>
      </c>
      <c r="F162" s="47">
        <v>1.0945273631840795</v>
      </c>
      <c r="G162" s="47">
        <v>2.7860696517412937</v>
      </c>
      <c r="H162" s="47">
        <v>9.4859038142620236</v>
      </c>
      <c r="I162" s="47">
        <v>2.9187396351575456</v>
      </c>
      <c r="J162" s="47">
        <v>10.480928689883914</v>
      </c>
      <c r="K162" s="47">
        <v>38.009950248756219</v>
      </c>
      <c r="L162" s="47">
        <v>34.195688225538973</v>
      </c>
      <c r="M162" s="47">
        <v>0</v>
      </c>
      <c r="N162" s="48">
        <v>100</v>
      </c>
      <c r="P162" s="37"/>
      <c r="Q162" s="6"/>
    </row>
    <row r="163" spans="1:17" x14ac:dyDescent="0.2">
      <c r="A163" s="55" t="s">
        <v>50</v>
      </c>
      <c r="B163" s="35" t="s">
        <v>180</v>
      </c>
      <c r="C163" s="35" t="s">
        <v>130</v>
      </c>
      <c r="D163" s="57" t="s">
        <v>123</v>
      </c>
      <c r="E163" s="52">
        <v>59</v>
      </c>
      <c r="F163" s="52">
        <v>11</v>
      </c>
      <c r="G163" s="52">
        <v>6</v>
      </c>
      <c r="H163" s="52">
        <v>7</v>
      </c>
      <c r="I163" s="52">
        <v>1</v>
      </c>
      <c r="J163" s="52">
        <v>1</v>
      </c>
      <c r="K163" s="52"/>
      <c r="L163" s="53">
        <v>1</v>
      </c>
      <c r="M163" s="52">
        <v>1</v>
      </c>
      <c r="N163" s="54">
        <v>87</v>
      </c>
      <c r="O163" s="36"/>
      <c r="P163" s="37"/>
      <c r="Q163" s="6"/>
    </row>
    <row r="164" spans="1:17" x14ac:dyDescent="0.2">
      <c r="A164" s="9" t="s">
        <v>50</v>
      </c>
      <c r="B164" s="6" t="s">
        <v>180</v>
      </c>
      <c r="C164" s="6" t="s">
        <v>131</v>
      </c>
      <c r="D164" s="63" t="s">
        <v>124</v>
      </c>
      <c r="E164" s="45">
        <v>67.816091954022994</v>
      </c>
      <c r="F164" s="45">
        <v>12.64367816091954</v>
      </c>
      <c r="G164" s="45">
        <v>6.8965517241379306</v>
      </c>
      <c r="H164" s="45">
        <v>8.0459770114942533</v>
      </c>
      <c r="I164" s="45">
        <v>1.1494252873563218</v>
      </c>
      <c r="J164" s="45">
        <v>1.1494252873563218</v>
      </c>
      <c r="K164" s="45">
        <v>0</v>
      </c>
      <c r="L164" s="45">
        <v>1.1494252873563218</v>
      </c>
      <c r="M164" s="45">
        <v>1.1494252873563218</v>
      </c>
      <c r="N164" s="46">
        <v>100</v>
      </c>
      <c r="P164" s="37"/>
      <c r="Q164" s="6"/>
    </row>
    <row r="165" spans="1:17" x14ac:dyDescent="0.2">
      <c r="A165" s="9" t="s">
        <v>50</v>
      </c>
      <c r="B165" s="6" t="s">
        <v>180</v>
      </c>
      <c r="C165" s="6" t="s">
        <v>132</v>
      </c>
      <c r="D165" s="50" t="s">
        <v>125</v>
      </c>
      <c r="E165" s="42">
        <v>119</v>
      </c>
      <c r="F165" s="42">
        <v>72</v>
      </c>
      <c r="G165" s="42">
        <v>77</v>
      </c>
      <c r="H165" s="42">
        <v>174</v>
      </c>
      <c r="I165" s="42">
        <v>83</v>
      </c>
      <c r="J165" s="42">
        <v>129</v>
      </c>
      <c r="K165" s="42"/>
      <c r="L165" s="43">
        <v>637</v>
      </c>
      <c r="M165" s="42">
        <v>1255</v>
      </c>
      <c r="N165" s="44">
        <v>2546</v>
      </c>
      <c r="P165" s="37"/>
      <c r="Q165" s="6"/>
    </row>
    <row r="166" spans="1:17" x14ac:dyDescent="0.2">
      <c r="A166" s="9" t="s">
        <v>50</v>
      </c>
      <c r="B166" s="6" t="s">
        <v>180</v>
      </c>
      <c r="C166" s="6" t="s">
        <v>133</v>
      </c>
      <c r="D166" s="50" t="s">
        <v>126</v>
      </c>
      <c r="E166" s="47">
        <v>4.6739984289080914</v>
      </c>
      <c r="F166" s="47">
        <v>2.8279654359780046</v>
      </c>
      <c r="G166" s="47">
        <v>3.0243519245875885</v>
      </c>
      <c r="H166" s="47">
        <v>6.8342498036135115</v>
      </c>
      <c r="I166" s="47">
        <v>3.2600157109190886</v>
      </c>
      <c r="J166" s="47">
        <v>5.0667714061272582</v>
      </c>
      <c r="K166" s="47">
        <v>0</v>
      </c>
      <c r="L166" s="47">
        <v>25.019638648860958</v>
      </c>
      <c r="M166" s="47">
        <v>49.2930086410055</v>
      </c>
      <c r="N166" s="48">
        <v>100</v>
      </c>
      <c r="P166" s="37"/>
      <c r="Q166" s="6"/>
    </row>
    <row r="167" spans="1:17" x14ac:dyDescent="0.2">
      <c r="A167" s="55" t="s">
        <v>51</v>
      </c>
      <c r="B167" s="35" t="s">
        <v>181</v>
      </c>
      <c r="C167" s="35" t="s">
        <v>130</v>
      </c>
      <c r="D167" s="57" t="s">
        <v>123</v>
      </c>
      <c r="E167" s="52">
        <v>2</v>
      </c>
      <c r="F167" s="52">
        <v>1</v>
      </c>
      <c r="G167" s="52">
        <v>2</v>
      </c>
      <c r="H167" s="52"/>
      <c r="I167" s="52">
        <v>4</v>
      </c>
      <c r="J167" s="52">
        <v>1</v>
      </c>
      <c r="K167" s="52">
        <v>1</v>
      </c>
      <c r="L167" s="53">
        <v>1</v>
      </c>
      <c r="M167" s="52"/>
      <c r="N167" s="54">
        <v>12</v>
      </c>
      <c r="O167" s="36"/>
      <c r="P167" s="37"/>
      <c r="Q167" s="6"/>
    </row>
    <row r="168" spans="1:17" x14ac:dyDescent="0.2">
      <c r="A168" s="9" t="s">
        <v>51</v>
      </c>
      <c r="B168" s="6" t="s">
        <v>181</v>
      </c>
      <c r="C168" s="6" t="s">
        <v>131</v>
      </c>
      <c r="D168" s="63" t="s">
        <v>124</v>
      </c>
      <c r="E168" s="45">
        <v>16.666666666666668</v>
      </c>
      <c r="F168" s="45">
        <v>8.3333333333333339</v>
      </c>
      <c r="G168" s="45">
        <v>16.666666666666668</v>
      </c>
      <c r="H168" s="45">
        <v>0</v>
      </c>
      <c r="I168" s="45">
        <v>33.333333333333336</v>
      </c>
      <c r="J168" s="45">
        <v>8.3333333333333339</v>
      </c>
      <c r="K168" s="45">
        <v>8.3333333333333339</v>
      </c>
      <c r="L168" s="45">
        <v>8.3333333333333339</v>
      </c>
      <c r="M168" s="45">
        <v>0</v>
      </c>
      <c r="N168" s="46">
        <v>100</v>
      </c>
      <c r="P168" s="37"/>
      <c r="Q168" s="6"/>
    </row>
    <row r="169" spans="1:17" x14ac:dyDescent="0.2">
      <c r="A169" s="9" t="s">
        <v>51</v>
      </c>
      <c r="B169" s="6" t="s">
        <v>181</v>
      </c>
      <c r="C169" s="6" t="s">
        <v>132</v>
      </c>
      <c r="D169" s="50" t="s">
        <v>125</v>
      </c>
      <c r="E169" s="42">
        <v>2</v>
      </c>
      <c r="F169" s="42">
        <v>8</v>
      </c>
      <c r="G169" s="42">
        <v>25</v>
      </c>
      <c r="H169" s="42"/>
      <c r="I169" s="42">
        <v>236</v>
      </c>
      <c r="J169" s="42">
        <v>117</v>
      </c>
      <c r="K169" s="42">
        <v>256</v>
      </c>
      <c r="L169" s="43">
        <v>597</v>
      </c>
      <c r="M169" s="42"/>
      <c r="N169" s="44">
        <v>1241</v>
      </c>
      <c r="P169" s="37"/>
      <c r="Q169" s="6"/>
    </row>
    <row r="170" spans="1:17" x14ac:dyDescent="0.2">
      <c r="A170" s="9" t="s">
        <v>51</v>
      </c>
      <c r="B170" s="6" t="s">
        <v>181</v>
      </c>
      <c r="C170" s="6" t="s">
        <v>133</v>
      </c>
      <c r="D170" s="50" t="s">
        <v>126</v>
      </c>
      <c r="E170" s="47">
        <v>0.16116035455278002</v>
      </c>
      <c r="F170" s="47">
        <v>0.64464141821112009</v>
      </c>
      <c r="G170" s="47">
        <v>2.0145044319097503</v>
      </c>
      <c r="H170" s="47">
        <v>0</v>
      </c>
      <c r="I170" s="47">
        <v>19.016921837228043</v>
      </c>
      <c r="J170" s="47">
        <v>9.4278807413376313</v>
      </c>
      <c r="K170" s="47">
        <v>20.628525382755843</v>
      </c>
      <c r="L170" s="47">
        <v>48.106365834004833</v>
      </c>
      <c r="M170" s="47">
        <v>0</v>
      </c>
      <c r="N170" s="48">
        <v>100</v>
      </c>
      <c r="P170" s="37"/>
      <c r="Q170" s="6"/>
    </row>
    <row r="171" spans="1:17" x14ac:dyDescent="0.2">
      <c r="A171" s="55" t="s">
        <v>52</v>
      </c>
      <c r="B171" s="35" t="s">
        <v>251</v>
      </c>
      <c r="C171" s="35" t="s">
        <v>130</v>
      </c>
      <c r="D171" s="57" t="s">
        <v>123</v>
      </c>
      <c r="E171" s="52">
        <v>34</v>
      </c>
      <c r="F171" s="52">
        <v>18</v>
      </c>
      <c r="G171" s="52">
        <v>26</v>
      </c>
      <c r="H171" s="52">
        <v>36</v>
      </c>
      <c r="I171" s="52">
        <v>25</v>
      </c>
      <c r="J171" s="52">
        <v>44</v>
      </c>
      <c r="K171" s="52">
        <v>15</v>
      </c>
      <c r="L171" s="53">
        <v>7</v>
      </c>
      <c r="M171" s="52">
        <v>3</v>
      </c>
      <c r="N171" s="54">
        <v>208</v>
      </c>
      <c r="O171" s="36"/>
      <c r="P171" s="37"/>
      <c r="Q171" s="6"/>
    </row>
    <row r="172" spans="1:17" x14ac:dyDescent="0.2">
      <c r="A172" s="9" t="s">
        <v>52</v>
      </c>
      <c r="B172" s="6" t="s">
        <v>251</v>
      </c>
      <c r="C172" s="6" t="s">
        <v>131</v>
      </c>
      <c r="D172" s="63" t="s">
        <v>124</v>
      </c>
      <c r="E172" s="45">
        <v>16.346153846153847</v>
      </c>
      <c r="F172" s="45">
        <v>8.6538461538461533</v>
      </c>
      <c r="G172" s="45">
        <v>12.5</v>
      </c>
      <c r="H172" s="45">
        <v>17.307692307692307</v>
      </c>
      <c r="I172" s="45">
        <v>12.01923076923077</v>
      </c>
      <c r="J172" s="45">
        <v>21.153846153846153</v>
      </c>
      <c r="K172" s="45">
        <v>7.2115384615384617</v>
      </c>
      <c r="L172" s="45">
        <v>3.3653846153846154</v>
      </c>
      <c r="M172" s="45">
        <v>1.4423076923076923</v>
      </c>
      <c r="N172" s="46">
        <v>100</v>
      </c>
      <c r="P172" s="37"/>
      <c r="Q172" s="6"/>
    </row>
    <row r="173" spans="1:17" x14ac:dyDescent="0.2">
      <c r="A173" s="9" t="s">
        <v>52</v>
      </c>
      <c r="B173" s="6" t="s">
        <v>251</v>
      </c>
      <c r="C173" s="6" t="s">
        <v>132</v>
      </c>
      <c r="D173" s="50" t="s">
        <v>125</v>
      </c>
      <c r="E173" s="42">
        <v>66</v>
      </c>
      <c r="F173" s="42">
        <v>110</v>
      </c>
      <c r="G173" s="42">
        <v>380</v>
      </c>
      <c r="H173" s="42">
        <v>1146</v>
      </c>
      <c r="I173" s="42">
        <v>1813</v>
      </c>
      <c r="J173" s="42">
        <v>6998</v>
      </c>
      <c r="K173" s="42">
        <v>5565</v>
      </c>
      <c r="L173" s="43">
        <v>4778</v>
      </c>
      <c r="M173" s="42">
        <v>5680</v>
      </c>
      <c r="N173" s="44">
        <v>26536</v>
      </c>
      <c r="P173" s="37"/>
      <c r="Q173" s="6"/>
    </row>
    <row r="174" spans="1:17" x14ac:dyDescent="0.2">
      <c r="A174" s="9" t="s">
        <v>52</v>
      </c>
      <c r="B174" s="6" t="s">
        <v>251</v>
      </c>
      <c r="C174" s="6" t="s">
        <v>133</v>
      </c>
      <c r="D174" s="50" t="s">
        <v>126</v>
      </c>
      <c r="E174" s="47">
        <v>0.24871872173650889</v>
      </c>
      <c r="F174" s="47">
        <v>0.41453120289418149</v>
      </c>
      <c r="G174" s="47">
        <v>1.4320168827253543</v>
      </c>
      <c r="H174" s="47">
        <v>4.3186614410611996</v>
      </c>
      <c r="I174" s="47">
        <v>6.8322279167922826</v>
      </c>
      <c r="J174" s="47">
        <v>26.371721435031656</v>
      </c>
      <c r="K174" s="47">
        <v>20.971510400964728</v>
      </c>
      <c r="L174" s="47">
        <v>18.005728067530903</v>
      </c>
      <c r="M174" s="47">
        <v>21.404883931263189</v>
      </c>
      <c r="N174" s="48">
        <v>100</v>
      </c>
      <c r="P174" s="37"/>
      <c r="Q174" s="6"/>
    </row>
    <row r="175" spans="1:17" x14ac:dyDescent="0.2">
      <c r="A175" s="55" t="s">
        <v>53</v>
      </c>
      <c r="B175" s="35" t="s">
        <v>182</v>
      </c>
      <c r="C175" s="35" t="s">
        <v>130</v>
      </c>
      <c r="D175" s="57" t="s">
        <v>123</v>
      </c>
      <c r="E175" s="52"/>
      <c r="F175" s="52">
        <v>1</v>
      </c>
      <c r="G175" s="52">
        <v>2</v>
      </c>
      <c r="H175" s="52"/>
      <c r="I175" s="52">
        <v>2</v>
      </c>
      <c r="J175" s="52">
        <v>4</v>
      </c>
      <c r="K175" s="52">
        <v>2</v>
      </c>
      <c r="L175" s="53">
        <v>1</v>
      </c>
      <c r="M175" s="52"/>
      <c r="N175" s="54">
        <v>12</v>
      </c>
      <c r="O175" s="36"/>
      <c r="P175" s="37"/>
      <c r="Q175" s="6"/>
    </row>
    <row r="176" spans="1:17" x14ac:dyDescent="0.2">
      <c r="A176" s="9" t="s">
        <v>53</v>
      </c>
      <c r="B176" s="6" t="s">
        <v>182</v>
      </c>
      <c r="C176" s="6" t="s">
        <v>131</v>
      </c>
      <c r="D176" s="63" t="s">
        <v>124</v>
      </c>
      <c r="E176" s="45">
        <v>0</v>
      </c>
      <c r="F176" s="45">
        <v>8.3333333333333339</v>
      </c>
      <c r="G176" s="45">
        <v>16.666666666666668</v>
      </c>
      <c r="H176" s="45">
        <v>0</v>
      </c>
      <c r="I176" s="45">
        <v>16.666666666666668</v>
      </c>
      <c r="J176" s="45">
        <v>33.333333333333336</v>
      </c>
      <c r="K176" s="45">
        <v>16.666666666666668</v>
      </c>
      <c r="L176" s="45">
        <v>8.3333333333333339</v>
      </c>
      <c r="M176" s="45">
        <v>0</v>
      </c>
      <c r="N176" s="46">
        <v>100</v>
      </c>
      <c r="P176" s="37"/>
      <c r="Q176" s="6"/>
    </row>
    <row r="177" spans="1:17" x14ac:dyDescent="0.2">
      <c r="A177" s="9" t="s">
        <v>53</v>
      </c>
      <c r="B177" s="6" t="s">
        <v>182</v>
      </c>
      <c r="C177" s="6" t="s">
        <v>132</v>
      </c>
      <c r="D177" s="50" t="s">
        <v>125</v>
      </c>
      <c r="E177" s="42"/>
      <c r="F177" s="42">
        <v>8</v>
      </c>
      <c r="G177" s="42">
        <v>21</v>
      </c>
      <c r="H177" s="42"/>
      <c r="I177" s="42">
        <v>158</v>
      </c>
      <c r="J177" s="42">
        <v>651</v>
      </c>
      <c r="K177" s="42">
        <v>822</v>
      </c>
      <c r="L177" s="43">
        <v>662</v>
      </c>
      <c r="M177" s="42"/>
      <c r="N177" s="44">
        <v>2322</v>
      </c>
      <c r="P177" s="37"/>
      <c r="Q177" s="6"/>
    </row>
    <row r="178" spans="1:17" x14ac:dyDescent="0.2">
      <c r="A178" s="9" t="s">
        <v>53</v>
      </c>
      <c r="B178" s="6" t="s">
        <v>182</v>
      </c>
      <c r="C178" s="6" t="s">
        <v>133</v>
      </c>
      <c r="D178" s="50" t="s">
        <v>126</v>
      </c>
      <c r="E178" s="47">
        <v>0</v>
      </c>
      <c r="F178" s="47">
        <v>0.34453057708871665</v>
      </c>
      <c r="G178" s="47">
        <v>0.90439276485788112</v>
      </c>
      <c r="H178" s="47">
        <v>0</v>
      </c>
      <c r="I178" s="47">
        <v>6.8044788975021531</v>
      </c>
      <c r="J178" s="47">
        <v>28.036175710594314</v>
      </c>
      <c r="K178" s="47">
        <v>35.400516795865634</v>
      </c>
      <c r="L178" s="47">
        <v>28.509905254091301</v>
      </c>
      <c r="M178" s="47">
        <v>0</v>
      </c>
      <c r="N178" s="48">
        <v>100</v>
      </c>
      <c r="P178" s="37"/>
      <c r="Q178" s="6"/>
    </row>
    <row r="179" spans="1:17" x14ac:dyDescent="0.2">
      <c r="A179" s="55" t="s">
        <v>54</v>
      </c>
      <c r="B179" s="35" t="s">
        <v>183</v>
      </c>
      <c r="C179" s="35" t="s">
        <v>130</v>
      </c>
      <c r="D179" s="57" t="s">
        <v>123</v>
      </c>
      <c r="E179" s="52">
        <v>21</v>
      </c>
      <c r="F179" s="52">
        <v>5</v>
      </c>
      <c r="G179" s="52">
        <v>3</v>
      </c>
      <c r="H179" s="52">
        <v>6</v>
      </c>
      <c r="I179" s="52">
        <v>5</v>
      </c>
      <c r="J179" s="52">
        <v>8</v>
      </c>
      <c r="K179" s="52">
        <v>5</v>
      </c>
      <c r="L179" s="53">
        <v>1</v>
      </c>
      <c r="M179" s="52">
        <v>2</v>
      </c>
      <c r="N179" s="54">
        <v>56</v>
      </c>
      <c r="O179" s="36"/>
      <c r="P179" s="37"/>
      <c r="Q179" s="6"/>
    </row>
    <row r="180" spans="1:17" x14ac:dyDescent="0.2">
      <c r="A180" s="9" t="s">
        <v>54</v>
      </c>
      <c r="B180" s="6" t="s">
        <v>183</v>
      </c>
      <c r="C180" s="6" t="s">
        <v>131</v>
      </c>
      <c r="D180" s="63" t="s">
        <v>124</v>
      </c>
      <c r="E180" s="45">
        <v>37.5</v>
      </c>
      <c r="F180" s="45">
        <v>8.9285714285714288</v>
      </c>
      <c r="G180" s="45">
        <v>5.3571428571428568</v>
      </c>
      <c r="H180" s="45">
        <v>10.714285714285714</v>
      </c>
      <c r="I180" s="45">
        <v>8.9285714285714288</v>
      </c>
      <c r="J180" s="45">
        <v>14.285714285714286</v>
      </c>
      <c r="K180" s="45">
        <v>8.9285714285714288</v>
      </c>
      <c r="L180" s="45">
        <v>1.7857142857142858</v>
      </c>
      <c r="M180" s="45">
        <v>3.5714285714285716</v>
      </c>
      <c r="N180" s="46">
        <v>100</v>
      </c>
      <c r="P180" s="37"/>
      <c r="Q180" s="6"/>
    </row>
    <row r="181" spans="1:17" x14ac:dyDescent="0.2">
      <c r="A181" s="9" t="s">
        <v>54</v>
      </c>
      <c r="B181" s="6" t="s">
        <v>183</v>
      </c>
      <c r="C181" s="6" t="s">
        <v>132</v>
      </c>
      <c r="D181" s="50" t="s">
        <v>125</v>
      </c>
      <c r="E181" s="42">
        <v>34</v>
      </c>
      <c r="F181" s="42">
        <v>30</v>
      </c>
      <c r="G181" s="42">
        <v>46</v>
      </c>
      <c r="H181" s="42">
        <v>181</v>
      </c>
      <c r="I181" s="42">
        <v>352</v>
      </c>
      <c r="J181" s="42">
        <v>1469</v>
      </c>
      <c r="K181" s="42">
        <v>1849</v>
      </c>
      <c r="L181" s="43">
        <v>814</v>
      </c>
      <c r="M181" s="42">
        <v>3312</v>
      </c>
      <c r="N181" s="44">
        <v>8087</v>
      </c>
      <c r="P181" s="37"/>
      <c r="Q181" s="6"/>
    </row>
    <row r="182" spans="1:17" x14ac:dyDescent="0.2">
      <c r="A182" s="9" t="s">
        <v>54</v>
      </c>
      <c r="B182" s="6" t="s">
        <v>183</v>
      </c>
      <c r="C182" s="6" t="s">
        <v>133</v>
      </c>
      <c r="D182" s="50" t="s">
        <v>126</v>
      </c>
      <c r="E182" s="47">
        <v>0.42042784716211201</v>
      </c>
      <c r="F182" s="47">
        <v>0.37096574749598121</v>
      </c>
      <c r="G182" s="47">
        <v>0.56881414616050452</v>
      </c>
      <c r="H182" s="47">
        <v>2.2381600098924199</v>
      </c>
      <c r="I182" s="47">
        <v>4.352664770619513</v>
      </c>
      <c r="J182" s="47">
        <v>18.164956102386547</v>
      </c>
      <c r="K182" s="47">
        <v>22.863855570668974</v>
      </c>
      <c r="L182" s="47">
        <v>10.065537282057623</v>
      </c>
      <c r="M182" s="47">
        <v>40.954618523556327</v>
      </c>
      <c r="N182" s="48">
        <v>100</v>
      </c>
      <c r="P182" s="37"/>
      <c r="Q182" s="6"/>
    </row>
    <row r="183" spans="1:17" x14ac:dyDescent="0.2">
      <c r="A183" s="55" t="s">
        <v>55</v>
      </c>
      <c r="B183" s="35" t="s">
        <v>184</v>
      </c>
      <c r="C183" s="35" t="s">
        <v>130</v>
      </c>
      <c r="D183" s="57" t="s">
        <v>123</v>
      </c>
      <c r="E183" s="52">
        <v>727</v>
      </c>
      <c r="F183" s="52">
        <v>204</v>
      </c>
      <c r="G183" s="52">
        <v>109</v>
      </c>
      <c r="H183" s="52">
        <v>81</v>
      </c>
      <c r="I183" s="52">
        <v>17</v>
      </c>
      <c r="J183" s="52">
        <v>16</v>
      </c>
      <c r="K183" s="52">
        <v>3</v>
      </c>
      <c r="L183" s="53">
        <v>2</v>
      </c>
      <c r="M183" s="52">
        <v>6</v>
      </c>
      <c r="N183" s="54">
        <v>1165</v>
      </c>
      <c r="O183" s="36"/>
      <c r="P183" s="37"/>
      <c r="Q183" s="6"/>
    </row>
    <row r="184" spans="1:17" x14ac:dyDescent="0.2">
      <c r="A184" s="9" t="s">
        <v>55</v>
      </c>
      <c r="B184" s="6" t="s">
        <v>184</v>
      </c>
      <c r="C184" s="6" t="s">
        <v>131</v>
      </c>
      <c r="D184" s="63" t="s">
        <v>124</v>
      </c>
      <c r="E184" s="45">
        <v>62.403433476394852</v>
      </c>
      <c r="F184" s="45">
        <v>17.510729613733904</v>
      </c>
      <c r="G184" s="45">
        <v>9.3562231759656651</v>
      </c>
      <c r="H184" s="45">
        <v>6.9527896995708156</v>
      </c>
      <c r="I184" s="45">
        <v>1.4592274678111588</v>
      </c>
      <c r="J184" s="45">
        <v>1.3733905579399142</v>
      </c>
      <c r="K184" s="45">
        <v>0.25751072961373389</v>
      </c>
      <c r="L184" s="45">
        <v>0.17167381974248927</v>
      </c>
      <c r="M184" s="45">
        <v>0.51502145922746778</v>
      </c>
      <c r="N184" s="46">
        <v>100</v>
      </c>
      <c r="P184" s="37"/>
      <c r="Q184" s="6"/>
    </row>
    <row r="185" spans="1:17" x14ac:dyDescent="0.2">
      <c r="A185" s="9" t="s">
        <v>55</v>
      </c>
      <c r="B185" s="6" t="s">
        <v>184</v>
      </c>
      <c r="C185" s="6" t="s">
        <v>132</v>
      </c>
      <c r="D185" s="50" t="s">
        <v>125</v>
      </c>
      <c r="E185" s="42">
        <v>1444</v>
      </c>
      <c r="F185" s="42">
        <v>1335</v>
      </c>
      <c r="G185" s="42">
        <v>1511</v>
      </c>
      <c r="H185" s="42">
        <v>2423</v>
      </c>
      <c r="I185" s="42">
        <v>1150</v>
      </c>
      <c r="J185" s="42">
        <v>2379</v>
      </c>
      <c r="K185" s="42">
        <v>781</v>
      </c>
      <c r="L185" s="43">
        <v>1937</v>
      </c>
      <c r="M185" s="42">
        <v>18883</v>
      </c>
      <c r="N185" s="44">
        <v>31843</v>
      </c>
      <c r="P185" s="37"/>
      <c r="Q185" s="6"/>
    </row>
    <row r="186" spans="1:17" x14ac:dyDescent="0.2">
      <c r="A186" s="9" t="s">
        <v>55</v>
      </c>
      <c r="B186" s="6" t="s">
        <v>184</v>
      </c>
      <c r="C186" s="6" t="s">
        <v>133</v>
      </c>
      <c r="D186" s="50" t="s">
        <v>126</v>
      </c>
      <c r="E186" s="47">
        <v>4.5347486103696264</v>
      </c>
      <c r="F186" s="47">
        <v>4.1924441792544673</v>
      </c>
      <c r="G186" s="47">
        <v>4.7451559212385765</v>
      </c>
      <c r="H186" s="47">
        <v>7.6092076751562354</v>
      </c>
      <c r="I186" s="47">
        <v>3.6114687686461702</v>
      </c>
      <c r="J186" s="47">
        <v>7.4710297396602083</v>
      </c>
      <c r="K186" s="47">
        <v>2.4526583550544863</v>
      </c>
      <c r="L186" s="47">
        <v>6.0829695694501149</v>
      </c>
      <c r="M186" s="47">
        <v>59.300317181170115</v>
      </c>
      <c r="N186" s="48">
        <v>100</v>
      </c>
      <c r="P186" s="37"/>
      <c r="Q186" s="6"/>
    </row>
    <row r="187" spans="1:17" x14ac:dyDescent="0.2">
      <c r="A187" s="55" t="s">
        <v>56</v>
      </c>
      <c r="B187" s="35" t="s">
        <v>185</v>
      </c>
      <c r="C187" s="35" t="s">
        <v>130</v>
      </c>
      <c r="D187" s="57" t="s">
        <v>123</v>
      </c>
      <c r="E187" s="52">
        <v>345</v>
      </c>
      <c r="F187" s="52">
        <v>69</v>
      </c>
      <c r="G187" s="52">
        <v>4</v>
      </c>
      <c r="H187" s="52">
        <v>3</v>
      </c>
      <c r="I187" s="52">
        <v>1</v>
      </c>
      <c r="J187" s="52"/>
      <c r="K187" s="52"/>
      <c r="L187" s="53"/>
      <c r="M187" s="52"/>
      <c r="N187" s="54">
        <v>422</v>
      </c>
      <c r="O187" s="36"/>
      <c r="P187" s="37"/>
      <c r="Q187" s="6"/>
    </row>
    <row r="188" spans="1:17" x14ac:dyDescent="0.2">
      <c r="A188" s="9" t="s">
        <v>56</v>
      </c>
      <c r="B188" s="6" t="s">
        <v>185</v>
      </c>
      <c r="C188" s="6" t="s">
        <v>131</v>
      </c>
      <c r="D188" s="63" t="s">
        <v>124</v>
      </c>
      <c r="E188" s="45">
        <v>81.753554502369667</v>
      </c>
      <c r="F188" s="45">
        <v>16.350710900473935</v>
      </c>
      <c r="G188" s="45">
        <v>0.94786729857819907</v>
      </c>
      <c r="H188" s="45">
        <v>0.7109004739336493</v>
      </c>
      <c r="I188" s="45">
        <v>0.23696682464454977</v>
      </c>
      <c r="J188" s="45">
        <v>0</v>
      </c>
      <c r="K188" s="45">
        <v>0</v>
      </c>
      <c r="L188" s="45">
        <v>0</v>
      </c>
      <c r="M188" s="45">
        <v>0</v>
      </c>
      <c r="N188" s="46">
        <v>100</v>
      </c>
      <c r="P188" s="37"/>
      <c r="Q188" s="6"/>
    </row>
    <row r="189" spans="1:17" x14ac:dyDescent="0.2">
      <c r="A189" s="9" t="s">
        <v>56</v>
      </c>
      <c r="B189" s="6" t="s">
        <v>185</v>
      </c>
      <c r="C189" s="6" t="s">
        <v>132</v>
      </c>
      <c r="D189" s="50" t="s">
        <v>125</v>
      </c>
      <c r="E189" s="42">
        <v>840</v>
      </c>
      <c r="F189" s="42">
        <v>406</v>
      </c>
      <c r="G189" s="42">
        <v>46</v>
      </c>
      <c r="H189" s="42">
        <v>105</v>
      </c>
      <c r="I189" s="42">
        <v>86</v>
      </c>
      <c r="J189" s="42"/>
      <c r="K189" s="42"/>
      <c r="L189" s="43"/>
      <c r="M189" s="42"/>
      <c r="N189" s="44">
        <v>1483</v>
      </c>
      <c r="P189" s="37"/>
      <c r="Q189" s="6"/>
    </row>
    <row r="190" spans="1:17" x14ac:dyDescent="0.2">
      <c r="A190" s="9" t="s">
        <v>56</v>
      </c>
      <c r="B190" s="6" t="s">
        <v>185</v>
      </c>
      <c r="C190" s="6" t="s">
        <v>133</v>
      </c>
      <c r="D190" s="50" t="s">
        <v>126</v>
      </c>
      <c r="E190" s="47">
        <v>56.641942009440321</v>
      </c>
      <c r="F190" s="47">
        <v>27.376938637896156</v>
      </c>
      <c r="G190" s="47">
        <v>3.1018206338503034</v>
      </c>
      <c r="H190" s="47">
        <v>7.0802427511800401</v>
      </c>
      <c r="I190" s="47">
        <v>5.7990559676331763</v>
      </c>
      <c r="J190" s="47">
        <v>0</v>
      </c>
      <c r="K190" s="47">
        <v>0</v>
      </c>
      <c r="L190" s="47">
        <v>0</v>
      </c>
      <c r="M190" s="47">
        <v>0</v>
      </c>
      <c r="N190" s="48">
        <v>100</v>
      </c>
      <c r="P190" s="37"/>
      <c r="Q190" s="6"/>
    </row>
    <row r="191" spans="1:17" x14ac:dyDescent="0.2">
      <c r="A191" s="55" t="s">
        <v>57</v>
      </c>
      <c r="B191" s="35" t="s">
        <v>186</v>
      </c>
      <c r="C191" s="35" t="s">
        <v>130</v>
      </c>
      <c r="D191" s="57" t="s">
        <v>123</v>
      </c>
      <c r="E191" s="52">
        <v>330</v>
      </c>
      <c r="F191" s="52">
        <v>93</v>
      </c>
      <c r="G191" s="52">
        <v>46</v>
      </c>
      <c r="H191" s="52">
        <v>27</v>
      </c>
      <c r="I191" s="52">
        <v>8</v>
      </c>
      <c r="J191" s="52">
        <v>4</v>
      </c>
      <c r="K191" s="52">
        <v>2</v>
      </c>
      <c r="L191" s="53">
        <v>1</v>
      </c>
      <c r="M191" s="52">
        <v>1</v>
      </c>
      <c r="N191" s="54">
        <v>512</v>
      </c>
      <c r="O191" s="36"/>
      <c r="P191" s="37"/>
      <c r="Q191" s="6"/>
    </row>
    <row r="192" spans="1:17" x14ac:dyDescent="0.2">
      <c r="A192" s="9" t="s">
        <v>57</v>
      </c>
      <c r="B192" s="6" t="s">
        <v>186</v>
      </c>
      <c r="C192" s="6" t="s">
        <v>131</v>
      </c>
      <c r="D192" s="63" t="s">
        <v>124</v>
      </c>
      <c r="E192" s="45">
        <v>64.453125</v>
      </c>
      <c r="F192" s="45">
        <v>18.1640625</v>
      </c>
      <c r="G192" s="45">
        <v>8.984375</v>
      </c>
      <c r="H192" s="45">
        <v>5.2734375</v>
      </c>
      <c r="I192" s="45">
        <v>1.5625</v>
      </c>
      <c r="J192" s="45">
        <v>0.78125</v>
      </c>
      <c r="K192" s="45">
        <v>0.390625</v>
      </c>
      <c r="L192" s="45">
        <v>0.1953125</v>
      </c>
      <c r="M192" s="45">
        <v>0.1953125</v>
      </c>
      <c r="N192" s="46">
        <v>100</v>
      </c>
      <c r="P192" s="37"/>
      <c r="Q192" s="6"/>
    </row>
    <row r="193" spans="1:17" x14ac:dyDescent="0.2">
      <c r="A193" s="9" t="s">
        <v>57</v>
      </c>
      <c r="B193" s="6" t="s">
        <v>186</v>
      </c>
      <c r="C193" s="6" t="s">
        <v>132</v>
      </c>
      <c r="D193" s="50" t="s">
        <v>125</v>
      </c>
      <c r="E193" s="42">
        <v>630</v>
      </c>
      <c r="F193" s="42">
        <v>597</v>
      </c>
      <c r="G193" s="42">
        <v>602</v>
      </c>
      <c r="H193" s="42">
        <v>763</v>
      </c>
      <c r="I193" s="42">
        <v>560</v>
      </c>
      <c r="J193" s="42">
        <v>526</v>
      </c>
      <c r="K193" s="42">
        <v>867</v>
      </c>
      <c r="L193" s="43">
        <v>885</v>
      </c>
      <c r="M193" s="42">
        <v>1006</v>
      </c>
      <c r="N193" s="44">
        <v>6436</v>
      </c>
      <c r="P193" s="37"/>
      <c r="Q193" s="6"/>
    </row>
    <row r="194" spans="1:17" x14ac:dyDescent="0.2">
      <c r="A194" s="9" t="s">
        <v>57</v>
      </c>
      <c r="B194" s="6" t="s">
        <v>186</v>
      </c>
      <c r="C194" s="6" t="s">
        <v>133</v>
      </c>
      <c r="D194" s="50" t="s">
        <v>126</v>
      </c>
      <c r="E194" s="47">
        <v>9.7886886264760715</v>
      </c>
      <c r="F194" s="47">
        <v>9.2759477936606594</v>
      </c>
      <c r="G194" s="47">
        <v>9.3536357986326912</v>
      </c>
      <c r="H194" s="47">
        <v>11.855189558732132</v>
      </c>
      <c r="I194" s="47">
        <v>8.7010565568676199</v>
      </c>
      <c r="J194" s="47">
        <v>8.1727781230577996</v>
      </c>
      <c r="K194" s="47">
        <v>13.471100062150404</v>
      </c>
      <c r="L194" s="47">
        <v>13.75077688004972</v>
      </c>
      <c r="M194" s="47">
        <v>15.630826600372902</v>
      </c>
      <c r="N194" s="48">
        <v>100</v>
      </c>
      <c r="P194" s="37"/>
      <c r="Q194" s="6"/>
    </row>
    <row r="195" spans="1:17" x14ac:dyDescent="0.2">
      <c r="A195" s="55" t="s">
        <v>58</v>
      </c>
      <c r="B195" s="35" t="s">
        <v>187</v>
      </c>
      <c r="C195" s="35" t="s">
        <v>130</v>
      </c>
      <c r="D195" s="57" t="s">
        <v>123</v>
      </c>
      <c r="E195" s="52">
        <v>145</v>
      </c>
      <c r="F195" s="52">
        <v>34</v>
      </c>
      <c r="G195" s="52">
        <v>28</v>
      </c>
      <c r="H195" s="52">
        <v>15</v>
      </c>
      <c r="I195" s="52">
        <v>5</v>
      </c>
      <c r="J195" s="52"/>
      <c r="K195" s="52"/>
      <c r="L195" s="53"/>
      <c r="M195" s="52"/>
      <c r="N195" s="54">
        <v>227</v>
      </c>
      <c r="O195" s="36"/>
      <c r="P195" s="37"/>
      <c r="Q195" s="6"/>
    </row>
    <row r="196" spans="1:17" x14ac:dyDescent="0.2">
      <c r="A196" s="9" t="s">
        <v>58</v>
      </c>
      <c r="B196" s="6" t="s">
        <v>187</v>
      </c>
      <c r="C196" s="6" t="s">
        <v>131</v>
      </c>
      <c r="D196" s="63" t="s">
        <v>124</v>
      </c>
      <c r="E196" s="45">
        <v>63.876651982378853</v>
      </c>
      <c r="F196" s="45">
        <v>14.977973568281937</v>
      </c>
      <c r="G196" s="45">
        <v>12.334801762114537</v>
      </c>
      <c r="H196" s="45">
        <v>6.607929515418502</v>
      </c>
      <c r="I196" s="45">
        <v>2.2026431718061672</v>
      </c>
      <c r="J196" s="45">
        <v>0</v>
      </c>
      <c r="K196" s="45">
        <v>0</v>
      </c>
      <c r="L196" s="45">
        <v>0</v>
      </c>
      <c r="M196" s="45">
        <v>0</v>
      </c>
      <c r="N196" s="46">
        <v>100</v>
      </c>
      <c r="P196" s="37"/>
      <c r="Q196" s="6"/>
    </row>
    <row r="197" spans="1:17" x14ac:dyDescent="0.2">
      <c r="A197" s="9" t="s">
        <v>58</v>
      </c>
      <c r="B197" s="6" t="s">
        <v>187</v>
      </c>
      <c r="C197" s="6" t="s">
        <v>132</v>
      </c>
      <c r="D197" s="50" t="s">
        <v>125</v>
      </c>
      <c r="E197" s="42">
        <v>283</v>
      </c>
      <c r="F197" s="42">
        <v>223</v>
      </c>
      <c r="G197" s="42">
        <v>353</v>
      </c>
      <c r="H197" s="42">
        <v>423</v>
      </c>
      <c r="I197" s="42">
        <v>355</v>
      </c>
      <c r="J197" s="42"/>
      <c r="K197" s="42"/>
      <c r="L197" s="43"/>
      <c r="M197" s="42"/>
      <c r="N197" s="44">
        <v>1637</v>
      </c>
      <c r="P197" s="37"/>
      <c r="Q197" s="6"/>
    </row>
    <row r="198" spans="1:17" x14ac:dyDescent="0.2">
      <c r="A198" s="9" t="s">
        <v>58</v>
      </c>
      <c r="B198" s="6" t="s">
        <v>187</v>
      </c>
      <c r="C198" s="6" t="s">
        <v>133</v>
      </c>
      <c r="D198" s="50" t="s">
        <v>126</v>
      </c>
      <c r="E198" s="47">
        <v>17.287721441661574</v>
      </c>
      <c r="F198" s="47">
        <v>13.622480146609652</v>
      </c>
      <c r="G198" s="47">
        <v>21.563836285888822</v>
      </c>
      <c r="H198" s="47">
        <v>25.839951130116066</v>
      </c>
      <c r="I198" s="47">
        <v>21.686010995723887</v>
      </c>
      <c r="J198" s="47">
        <v>0</v>
      </c>
      <c r="K198" s="47">
        <v>0</v>
      </c>
      <c r="L198" s="47">
        <v>0</v>
      </c>
      <c r="M198" s="47">
        <v>0</v>
      </c>
      <c r="N198" s="48">
        <v>100</v>
      </c>
      <c r="P198" s="37"/>
      <c r="Q198" s="6"/>
    </row>
    <row r="199" spans="1:17" x14ac:dyDescent="0.2">
      <c r="A199" s="55" t="s">
        <v>59</v>
      </c>
      <c r="B199" s="35" t="s">
        <v>188</v>
      </c>
      <c r="C199" s="35" t="s">
        <v>130</v>
      </c>
      <c r="D199" s="57" t="s">
        <v>123</v>
      </c>
      <c r="E199" s="52">
        <v>150</v>
      </c>
      <c r="F199" s="52">
        <v>45</v>
      </c>
      <c r="G199" s="52">
        <v>21</v>
      </c>
      <c r="H199" s="52">
        <v>27</v>
      </c>
      <c r="I199" s="52">
        <v>2</v>
      </c>
      <c r="J199" s="52">
        <v>4</v>
      </c>
      <c r="K199" s="52">
        <v>5</v>
      </c>
      <c r="L199" s="53">
        <v>2</v>
      </c>
      <c r="M199" s="52"/>
      <c r="N199" s="54">
        <v>256</v>
      </c>
      <c r="O199" s="36"/>
      <c r="P199" s="37"/>
      <c r="Q199" s="6"/>
    </row>
    <row r="200" spans="1:17" x14ac:dyDescent="0.2">
      <c r="A200" s="9" t="s">
        <v>59</v>
      </c>
      <c r="B200" s="6" t="s">
        <v>188</v>
      </c>
      <c r="C200" s="6" t="s">
        <v>131</v>
      </c>
      <c r="D200" s="63" t="s">
        <v>124</v>
      </c>
      <c r="E200" s="45">
        <v>58.59375</v>
      </c>
      <c r="F200" s="45">
        <v>17.578125</v>
      </c>
      <c r="G200" s="45">
        <v>8.203125</v>
      </c>
      <c r="H200" s="45">
        <v>10.546875</v>
      </c>
      <c r="I200" s="45">
        <v>0.78125</v>
      </c>
      <c r="J200" s="45">
        <v>1.5625</v>
      </c>
      <c r="K200" s="45">
        <v>1.953125</v>
      </c>
      <c r="L200" s="45">
        <v>0.78125</v>
      </c>
      <c r="M200" s="45">
        <v>0</v>
      </c>
      <c r="N200" s="46">
        <v>100</v>
      </c>
      <c r="P200" s="37"/>
      <c r="Q200" s="6"/>
    </row>
    <row r="201" spans="1:17" x14ac:dyDescent="0.2">
      <c r="A201" s="9" t="s">
        <v>59</v>
      </c>
      <c r="B201" s="6" t="s">
        <v>188</v>
      </c>
      <c r="C201" s="6" t="s">
        <v>132</v>
      </c>
      <c r="D201" s="50" t="s">
        <v>125</v>
      </c>
      <c r="E201" s="42">
        <v>301</v>
      </c>
      <c r="F201" s="42">
        <v>283</v>
      </c>
      <c r="G201" s="42">
        <v>289</v>
      </c>
      <c r="H201" s="42">
        <v>872</v>
      </c>
      <c r="I201" s="42">
        <v>146</v>
      </c>
      <c r="J201" s="42">
        <v>726</v>
      </c>
      <c r="K201" s="42">
        <v>1807</v>
      </c>
      <c r="L201" s="43">
        <v>1192</v>
      </c>
      <c r="M201" s="42"/>
      <c r="N201" s="44">
        <v>5616</v>
      </c>
      <c r="P201" s="37"/>
      <c r="Q201" s="6"/>
    </row>
    <row r="202" spans="1:17" x14ac:dyDescent="0.2">
      <c r="A202" s="9" t="s">
        <v>59</v>
      </c>
      <c r="B202" s="6" t="s">
        <v>188</v>
      </c>
      <c r="C202" s="6" t="s">
        <v>133</v>
      </c>
      <c r="D202" s="50" t="s">
        <v>126</v>
      </c>
      <c r="E202" s="47">
        <v>5.3596866096866096</v>
      </c>
      <c r="F202" s="47">
        <v>5.0391737891737893</v>
      </c>
      <c r="G202" s="47">
        <v>5.1460113960113958</v>
      </c>
      <c r="H202" s="47">
        <v>15.527065527065528</v>
      </c>
      <c r="I202" s="47">
        <v>2.5997150997150995</v>
      </c>
      <c r="J202" s="47">
        <v>12.927350427350428</v>
      </c>
      <c r="K202" s="47">
        <v>32.175925925925924</v>
      </c>
      <c r="L202" s="47">
        <v>21.225071225071225</v>
      </c>
      <c r="M202" s="47">
        <v>0</v>
      </c>
      <c r="N202" s="48">
        <v>100</v>
      </c>
      <c r="P202" s="37"/>
      <c r="Q202" s="6"/>
    </row>
    <row r="203" spans="1:17" x14ac:dyDescent="0.2">
      <c r="A203" s="55" t="s">
        <v>60</v>
      </c>
      <c r="B203" s="35" t="s">
        <v>189</v>
      </c>
      <c r="C203" s="35" t="s">
        <v>130</v>
      </c>
      <c r="D203" s="57" t="s">
        <v>123</v>
      </c>
      <c r="E203" s="52">
        <v>61</v>
      </c>
      <c r="F203" s="52">
        <v>20</v>
      </c>
      <c r="G203" s="52">
        <v>10</v>
      </c>
      <c r="H203" s="52">
        <v>5</v>
      </c>
      <c r="I203" s="52">
        <v>3</v>
      </c>
      <c r="J203" s="52"/>
      <c r="K203" s="52"/>
      <c r="L203" s="53"/>
      <c r="M203" s="52"/>
      <c r="N203" s="54">
        <v>99</v>
      </c>
      <c r="O203" s="36"/>
      <c r="P203" s="37"/>
      <c r="Q203" s="6"/>
    </row>
    <row r="204" spans="1:17" x14ac:dyDescent="0.2">
      <c r="A204" s="9" t="s">
        <v>60</v>
      </c>
      <c r="B204" s="6" t="s">
        <v>189</v>
      </c>
      <c r="C204" s="6" t="s">
        <v>131</v>
      </c>
      <c r="D204" s="63" t="s">
        <v>124</v>
      </c>
      <c r="E204" s="45">
        <v>61.616161616161619</v>
      </c>
      <c r="F204" s="45">
        <v>20.202020202020201</v>
      </c>
      <c r="G204" s="45">
        <v>10.1010101010101</v>
      </c>
      <c r="H204" s="45">
        <v>5.0505050505050502</v>
      </c>
      <c r="I204" s="45">
        <v>3.0303030303030303</v>
      </c>
      <c r="J204" s="45">
        <v>0</v>
      </c>
      <c r="K204" s="45">
        <v>0</v>
      </c>
      <c r="L204" s="45">
        <v>0</v>
      </c>
      <c r="M204" s="45">
        <v>0</v>
      </c>
      <c r="N204" s="46">
        <v>100</v>
      </c>
      <c r="P204" s="37"/>
      <c r="Q204" s="6"/>
    </row>
    <row r="205" spans="1:17" x14ac:dyDescent="0.2">
      <c r="A205" s="9" t="s">
        <v>60</v>
      </c>
      <c r="B205" s="6" t="s">
        <v>189</v>
      </c>
      <c r="C205" s="6" t="s">
        <v>132</v>
      </c>
      <c r="D205" s="50" t="s">
        <v>125</v>
      </c>
      <c r="E205" s="42">
        <v>125</v>
      </c>
      <c r="F205" s="42">
        <v>132</v>
      </c>
      <c r="G205" s="42">
        <v>139</v>
      </c>
      <c r="H205" s="42">
        <v>153</v>
      </c>
      <c r="I205" s="42">
        <v>178</v>
      </c>
      <c r="J205" s="42"/>
      <c r="K205" s="42"/>
      <c r="L205" s="43"/>
      <c r="M205" s="42"/>
      <c r="N205" s="44">
        <v>727</v>
      </c>
      <c r="P205" s="37"/>
      <c r="Q205" s="6"/>
    </row>
    <row r="206" spans="1:17" x14ac:dyDescent="0.2">
      <c r="A206" s="9" t="s">
        <v>60</v>
      </c>
      <c r="B206" s="6" t="s">
        <v>189</v>
      </c>
      <c r="C206" s="6" t="s">
        <v>133</v>
      </c>
      <c r="D206" s="50" t="s">
        <v>126</v>
      </c>
      <c r="E206" s="47">
        <v>17.1939477303989</v>
      </c>
      <c r="F206" s="47">
        <v>18.156808803301239</v>
      </c>
      <c r="G206" s="47">
        <v>19.119669876203577</v>
      </c>
      <c r="H206" s="47">
        <v>21.045392022008254</v>
      </c>
      <c r="I206" s="47">
        <v>24.484181568088033</v>
      </c>
      <c r="J206" s="47">
        <v>0</v>
      </c>
      <c r="K206" s="47">
        <v>0</v>
      </c>
      <c r="L206" s="47">
        <v>0</v>
      </c>
      <c r="M206" s="47">
        <v>0</v>
      </c>
      <c r="N206" s="48">
        <v>100</v>
      </c>
      <c r="P206" s="37"/>
      <c r="Q206" s="6"/>
    </row>
    <row r="207" spans="1:17" x14ac:dyDescent="0.2">
      <c r="A207" s="55" t="s">
        <v>61</v>
      </c>
      <c r="B207" s="35" t="s">
        <v>190</v>
      </c>
      <c r="C207" s="35" t="s">
        <v>130</v>
      </c>
      <c r="D207" s="57" t="s">
        <v>123</v>
      </c>
      <c r="E207" s="52">
        <v>53</v>
      </c>
      <c r="F207" s="52">
        <v>2</v>
      </c>
      <c r="G207" s="52">
        <v>3</v>
      </c>
      <c r="H207" s="52"/>
      <c r="I207" s="52"/>
      <c r="J207" s="52"/>
      <c r="K207" s="52"/>
      <c r="L207" s="53"/>
      <c r="M207" s="52"/>
      <c r="N207" s="54">
        <v>58</v>
      </c>
      <c r="O207" s="36"/>
      <c r="P207" s="37"/>
      <c r="Q207" s="6"/>
    </row>
    <row r="208" spans="1:17" x14ac:dyDescent="0.2">
      <c r="A208" s="9" t="s">
        <v>61</v>
      </c>
      <c r="B208" s="6" t="s">
        <v>190</v>
      </c>
      <c r="C208" s="6" t="s">
        <v>131</v>
      </c>
      <c r="D208" s="63" t="s">
        <v>124</v>
      </c>
      <c r="E208" s="45">
        <v>91.379310344827587</v>
      </c>
      <c r="F208" s="45">
        <v>3.4482758620689653</v>
      </c>
      <c r="G208" s="45">
        <v>5.1724137931034484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45">
        <v>0</v>
      </c>
      <c r="N208" s="46">
        <v>100</v>
      </c>
      <c r="P208" s="37"/>
      <c r="Q208" s="6"/>
    </row>
    <row r="209" spans="1:17" x14ac:dyDescent="0.2">
      <c r="A209" s="9" t="s">
        <v>61</v>
      </c>
      <c r="B209" s="6" t="s">
        <v>190</v>
      </c>
      <c r="C209" s="6" t="s">
        <v>132</v>
      </c>
      <c r="D209" s="50" t="s">
        <v>125</v>
      </c>
      <c r="E209" s="42">
        <v>89</v>
      </c>
      <c r="F209" s="42">
        <v>14</v>
      </c>
      <c r="G209" s="42">
        <v>31</v>
      </c>
      <c r="H209" s="42"/>
      <c r="I209" s="42"/>
      <c r="J209" s="42"/>
      <c r="K209" s="42"/>
      <c r="L209" s="43"/>
      <c r="M209" s="42"/>
      <c r="N209" s="44">
        <v>134</v>
      </c>
      <c r="P209" s="37"/>
      <c r="Q209" s="6"/>
    </row>
    <row r="210" spans="1:17" x14ac:dyDescent="0.2">
      <c r="A210" s="9" t="s">
        <v>61</v>
      </c>
      <c r="B210" s="6" t="s">
        <v>190</v>
      </c>
      <c r="C210" s="6" t="s">
        <v>133</v>
      </c>
      <c r="D210" s="50" t="s">
        <v>126</v>
      </c>
      <c r="E210" s="47">
        <v>66.417910447761187</v>
      </c>
      <c r="F210" s="47">
        <v>10.447761194029852</v>
      </c>
      <c r="G210" s="47">
        <v>23.134328358208954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8">
        <v>100</v>
      </c>
      <c r="P210" s="37"/>
      <c r="Q210" s="6"/>
    </row>
    <row r="211" spans="1:17" x14ac:dyDescent="0.2">
      <c r="A211" s="55" t="s">
        <v>62</v>
      </c>
      <c r="B211" s="35" t="s">
        <v>191</v>
      </c>
      <c r="C211" s="35" t="s">
        <v>130</v>
      </c>
      <c r="D211" s="57" t="s">
        <v>123</v>
      </c>
      <c r="E211" s="52">
        <v>113</v>
      </c>
      <c r="F211" s="52">
        <v>21</v>
      </c>
      <c r="G211" s="52">
        <v>18</v>
      </c>
      <c r="H211" s="52">
        <v>11</v>
      </c>
      <c r="I211" s="52">
        <v>1</v>
      </c>
      <c r="J211" s="52">
        <v>2</v>
      </c>
      <c r="K211" s="52"/>
      <c r="L211" s="53"/>
      <c r="M211" s="52"/>
      <c r="N211" s="54">
        <v>166</v>
      </c>
      <c r="O211" s="36"/>
      <c r="P211" s="37"/>
      <c r="Q211" s="6"/>
    </row>
    <row r="212" spans="1:17" x14ac:dyDescent="0.2">
      <c r="A212" s="9" t="s">
        <v>62</v>
      </c>
      <c r="B212" s="6" t="s">
        <v>191</v>
      </c>
      <c r="C212" s="6" t="s">
        <v>131</v>
      </c>
      <c r="D212" s="63" t="s">
        <v>124</v>
      </c>
      <c r="E212" s="45">
        <v>68.07228915662651</v>
      </c>
      <c r="F212" s="45">
        <v>12.650602409638553</v>
      </c>
      <c r="G212" s="45">
        <v>10.843373493975903</v>
      </c>
      <c r="H212" s="45">
        <v>6.6265060240963853</v>
      </c>
      <c r="I212" s="45">
        <v>0.60240963855421692</v>
      </c>
      <c r="J212" s="45">
        <v>1.2048192771084338</v>
      </c>
      <c r="K212" s="45">
        <v>0</v>
      </c>
      <c r="L212" s="45">
        <v>0</v>
      </c>
      <c r="M212" s="45">
        <v>0</v>
      </c>
      <c r="N212" s="46">
        <v>100</v>
      </c>
      <c r="P212" s="37"/>
      <c r="Q212" s="6"/>
    </row>
    <row r="213" spans="1:17" x14ac:dyDescent="0.2">
      <c r="A213" s="9" t="s">
        <v>62</v>
      </c>
      <c r="B213" s="6" t="s">
        <v>191</v>
      </c>
      <c r="C213" s="6" t="s">
        <v>132</v>
      </c>
      <c r="D213" s="50" t="s">
        <v>125</v>
      </c>
      <c r="E213" s="42">
        <v>215</v>
      </c>
      <c r="F213" s="42">
        <v>138</v>
      </c>
      <c r="G213" s="42">
        <v>245</v>
      </c>
      <c r="H213" s="42">
        <v>335</v>
      </c>
      <c r="I213" s="42">
        <v>53</v>
      </c>
      <c r="J213" s="42">
        <v>224</v>
      </c>
      <c r="K213" s="42"/>
      <c r="L213" s="43"/>
      <c r="M213" s="42"/>
      <c r="N213" s="44">
        <v>1210</v>
      </c>
      <c r="P213" s="37"/>
      <c r="Q213" s="6"/>
    </row>
    <row r="214" spans="1:17" x14ac:dyDescent="0.2">
      <c r="A214" s="9" t="s">
        <v>62</v>
      </c>
      <c r="B214" s="6" t="s">
        <v>191</v>
      </c>
      <c r="C214" s="6" t="s">
        <v>133</v>
      </c>
      <c r="D214" s="50" t="s">
        <v>126</v>
      </c>
      <c r="E214" s="47">
        <v>17.768595041322314</v>
      </c>
      <c r="F214" s="47">
        <v>11.404958677685951</v>
      </c>
      <c r="G214" s="47">
        <v>20.24793388429752</v>
      </c>
      <c r="H214" s="47">
        <v>27.685950413223139</v>
      </c>
      <c r="I214" s="47">
        <v>4.3801652892561984</v>
      </c>
      <c r="J214" s="47">
        <v>18.512396694214875</v>
      </c>
      <c r="K214" s="47">
        <v>0</v>
      </c>
      <c r="L214" s="47">
        <v>0</v>
      </c>
      <c r="M214" s="47">
        <v>0</v>
      </c>
      <c r="N214" s="48">
        <v>100</v>
      </c>
      <c r="P214" s="37"/>
      <c r="Q214" s="6"/>
    </row>
    <row r="215" spans="1:17" x14ac:dyDescent="0.2">
      <c r="A215" s="55" t="s">
        <v>63</v>
      </c>
      <c r="B215" s="35" t="s">
        <v>192</v>
      </c>
      <c r="C215" s="35" t="s">
        <v>130</v>
      </c>
      <c r="D215" s="57" t="s">
        <v>123</v>
      </c>
      <c r="E215" s="52">
        <v>612</v>
      </c>
      <c r="F215" s="52">
        <v>130</v>
      </c>
      <c r="G215" s="52">
        <v>73</v>
      </c>
      <c r="H215" s="52">
        <v>45</v>
      </c>
      <c r="I215" s="52">
        <v>18</v>
      </c>
      <c r="J215" s="52">
        <v>16</v>
      </c>
      <c r="K215" s="52">
        <v>2</v>
      </c>
      <c r="L215" s="53">
        <v>1</v>
      </c>
      <c r="M215" s="52"/>
      <c r="N215" s="54">
        <v>897</v>
      </c>
      <c r="O215" s="36"/>
      <c r="P215" s="37"/>
      <c r="Q215" s="6"/>
    </row>
    <row r="216" spans="1:17" x14ac:dyDescent="0.2">
      <c r="A216" s="9" t="s">
        <v>63</v>
      </c>
      <c r="B216" s="6" t="s">
        <v>192</v>
      </c>
      <c r="C216" s="6" t="s">
        <v>131</v>
      </c>
      <c r="D216" s="63" t="s">
        <v>124</v>
      </c>
      <c r="E216" s="45">
        <v>68.227424749163873</v>
      </c>
      <c r="F216" s="45">
        <v>14.492753623188406</v>
      </c>
      <c r="G216" s="45">
        <v>8.1382385730211819</v>
      </c>
      <c r="H216" s="45">
        <v>5.0167224080267561</v>
      </c>
      <c r="I216" s="45">
        <v>2.0066889632107023</v>
      </c>
      <c r="J216" s="45">
        <v>1.7837235228539576</v>
      </c>
      <c r="K216" s="45">
        <v>0.2229654403567447</v>
      </c>
      <c r="L216" s="45">
        <v>0.11148272017837235</v>
      </c>
      <c r="M216" s="45">
        <v>0</v>
      </c>
      <c r="N216" s="46">
        <v>100</v>
      </c>
      <c r="P216" s="37"/>
      <c r="Q216" s="6"/>
    </row>
    <row r="217" spans="1:17" x14ac:dyDescent="0.2">
      <c r="A217" s="9" t="s">
        <v>63</v>
      </c>
      <c r="B217" s="6" t="s">
        <v>192</v>
      </c>
      <c r="C217" s="6" t="s">
        <v>132</v>
      </c>
      <c r="D217" s="50" t="s">
        <v>125</v>
      </c>
      <c r="E217" s="42">
        <v>1150</v>
      </c>
      <c r="F217" s="42">
        <v>857</v>
      </c>
      <c r="G217" s="42">
        <v>960</v>
      </c>
      <c r="H217" s="42">
        <v>1341</v>
      </c>
      <c r="I217" s="42">
        <v>1234</v>
      </c>
      <c r="J217" s="42">
        <v>2606</v>
      </c>
      <c r="K217" s="42">
        <v>626</v>
      </c>
      <c r="L217" s="43">
        <v>500</v>
      </c>
      <c r="M217" s="42"/>
      <c r="N217" s="44">
        <v>9274</v>
      </c>
      <c r="P217" s="37"/>
      <c r="Q217" s="6"/>
    </row>
    <row r="218" spans="1:17" x14ac:dyDescent="0.2">
      <c r="A218" s="9" t="s">
        <v>63</v>
      </c>
      <c r="B218" s="6" t="s">
        <v>192</v>
      </c>
      <c r="C218" s="6" t="s">
        <v>133</v>
      </c>
      <c r="D218" s="50" t="s">
        <v>126</v>
      </c>
      <c r="E218" s="47">
        <v>12.40025878800949</v>
      </c>
      <c r="F218" s="47">
        <v>9.240888505499246</v>
      </c>
      <c r="G218" s="47">
        <v>10.351520379555748</v>
      </c>
      <c r="H218" s="47">
        <v>14.459780030191935</v>
      </c>
      <c r="I218" s="47">
        <v>13.306016821220616</v>
      </c>
      <c r="J218" s="47">
        <v>28.100064697002374</v>
      </c>
      <c r="K218" s="47">
        <v>6.7500539141686433</v>
      </c>
      <c r="L218" s="47">
        <v>5.3914168643519513</v>
      </c>
      <c r="M218" s="47">
        <v>0</v>
      </c>
      <c r="N218" s="48">
        <v>100</v>
      </c>
      <c r="P218" s="37"/>
      <c r="Q218" s="6"/>
    </row>
    <row r="219" spans="1:17" x14ac:dyDescent="0.2">
      <c r="A219" s="55" t="s">
        <v>64</v>
      </c>
      <c r="B219" s="35" t="s">
        <v>193</v>
      </c>
      <c r="C219" s="35" t="s">
        <v>130</v>
      </c>
      <c r="D219" s="57" t="s">
        <v>123</v>
      </c>
      <c r="E219" s="52">
        <v>81</v>
      </c>
      <c r="F219" s="52">
        <v>12</v>
      </c>
      <c r="G219" s="52">
        <v>3</v>
      </c>
      <c r="H219" s="52"/>
      <c r="I219" s="52"/>
      <c r="J219" s="52"/>
      <c r="K219" s="52"/>
      <c r="L219" s="53"/>
      <c r="M219" s="52"/>
      <c r="N219" s="54">
        <v>96</v>
      </c>
      <c r="O219" s="36"/>
      <c r="P219" s="37"/>
      <c r="Q219" s="6"/>
    </row>
    <row r="220" spans="1:17" x14ac:dyDescent="0.2">
      <c r="A220" s="9" t="s">
        <v>64</v>
      </c>
      <c r="B220" s="6" t="s">
        <v>193</v>
      </c>
      <c r="C220" s="6" t="s">
        <v>131</v>
      </c>
      <c r="D220" s="63" t="s">
        <v>124</v>
      </c>
      <c r="E220" s="45">
        <v>84.375</v>
      </c>
      <c r="F220" s="45">
        <v>12.5</v>
      </c>
      <c r="G220" s="45">
        <v>3.125</v>
      </c>
      <c r="H220" s="45">
        <v>0</v>
      </c>
      <c r="I220" s="45">
        <v>0</v>
      </c>
      <c r="J220" s="45">
        <v>0</v>
      </c>
      <c r="K220" s="45">
        <v>0</v>
      </c>
      <c r="L220" s="45">
        <v>0</v>
      </c>
      <c r="M220" s="45">
        <v>0</v>
      </c>
      <c r="N220" s="46">
        <v>100</v>
      </c>
      <c r="P220" s="37"/>
      <c r="Q220" s="6"/>
    </row>
    <row r="221" spans="1:17" x14ac:dyDescent="0.2">
      <c r="A221" s="9" t="s">
        <v>64</v>
      </c>
      <c r="B221" s="6" t="s">
        <v>193</v>
      </c>
      <c r="C221" s="6" t="s">
        <v>132</v>
      </c>
      <c r="D221" s="50" t="s">
        <v>125</v>
      </c>
      <c r="E221" s="42">
        <v>115</v>
      </c>
      <c r="F221" s="42">
        <v>71</v>
      </c>
      <c r="G221" s="42">
        <v>38</v>
      </c>
      <c r="H221" s="42"/>
      <c r="I221" s="42"/>
      <c r="J221" s="42"/>
      <c r="K221" s="42"/>
      <c r="L221" s="43"/>
      <c r="M221" s="42"/>
      <c r="N221" s="44">
        <v>224</v>
      </c>
      <c r="P221" s="37"/>
      <c r="Q221" s="6"/>
    </row>
    <row r="222" spans="1:17" x14ac:dyDescent="0.2">
      <c r="A222" s="9" t="s">
        <v>64</v>
      </c>
      <c r="B222" s="6" t="s">
        <v>193</v>
      </c>
      <c r="C222" s="6" t="s">
        <v>133</v>
      </c>
      <c r="D222" s="50" t="s">
        <v>126</v>
      </c>
      <c r="E222" s="47">
        <v>51.339285714285715</v>
      </c>
      <c r="F222" s="47">
        <v>31.696428571428573</v>
      </c>
      <c r="G222" s="47">
        <v>16.964285714285715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8">
        <v>100</v>
      </c>
      <c r="P222" s="37"/>
      <c r="Q222" s="6"/>
    </row>
    <row r="223" spans="1:17" x14ac:dyDescent="0.2">
      <c r="A223" s="55" t="s">
        <v>65</v>
      </c>
      <c r="B223" s="35" t="s">
        <v>194</v>
      </c>
      <c r="C223" s="35" t="s">
        <v>130</v>
      </c>
      <c r="D223" s="57" t="s">
        <v>123</v>
      </c>
      <c r="E223" s="52">
        <v>123</v>
      </c>
      <c r="F223" s="52">
        <v>17</v>
      </c>
      <c r="G223" s="52">
        <v>14</v>
      </c>
      <c r="H223" s="52">
        <v>3</v>
      </c>
      <c r="I223" s="52">
        <v>1</v>
      </c>
      <c r="J223" s="52">
        <v>2</v>
      </c>
      <c r="K223" s="52"/>
      <c r="L223" s="53"/>
      <c r="M223" s="52"/>
      <c r="N223" s="54">
        <v>160</v>
      </c>
      <c r="O223" s="36"/>
      <c r="P223" s="37"/>
      <c r="Q223" s="6"/>
    </row>
    <row r="224" spans="1:17" x14ac:dyDescent="0.2">
      <c r="A224" s="9" t="s">
        <v>65</v>
      </c>
      <c r="B224" s="6" t="s">
        <v>194</v>
      </c>
      <c r="C224" s="6" t="s">
        <v>131</v>
      </c>
      <c r="D224" s="63" t="s">
        <v>124</v>
      </c>
      <c r="E224" s="45">
        <v>76.875</v>
      </c>
      <c r="F224" s="45">
        <v>10.625</v>
      </c>
      <c r="G224" s="45">
        <v>8.75</v>
      </c>
      <c r="H224" s="45">
        <v>1.875</v>
      </c>
      <c r="I224" s="45">
        <v>0.625</v>
      </c>
      <c r="J224" s="45">
        <v>1.25</v>
      </c>
      <c r="K224" s="45">
        <v>0</v>
      </c>
      <c r="L224" s="45">
        <v>0</v>
      </c>
      <c r="M224" s="45">
        <v>0</v>
      </c>
      <c r="N224" s="46">
        <v>100</v>
      </c>
      <c r="P224" s="37"/>
      <c r="Q224" s="6"/>
    </row>
    <row r="225" spans="1:17" x14ac:dyDescent="0.2">
      <c r="A225" s="9" t="s">
        <v>65</v>
      </c>
      <c r="B225" s="6" t="s">
        <v>194</v>
      </c>
      <c r="C225" s="6" t="s">
        <v>132</v>
      </c>
      <c r="D225" s="50" t="s">
        <v>125</v>
      </c>
      <c r="E225" s="42">
        <v>231</v>
      </c>
      <c r="F225" s="42">
        <v>122</v>
      </c>
      <c r="G225" s="42">
        <v>186</v>
      </c>
      <c r="H225" s="42">
        <v>104</v>
      </c>
      <c r="I225" s="42">
        <v>50</v>
      </c>
      <c r="J225" s="42">
        <v>367</v>
      </c>
      <c r="K225" s="42"/>
      <c r="L225" s="43"/>
      <c r="M225" s="42"/>
      <c r="N225" s="44">
        <v>1060</v>
      </c>
      <c r="P225" s="37"/>
      <c r="Q225" s="6"/>
    </row>
    <row r="226" spans="1:17" x14ac:dyDescent="0.2">
      <c r="A226" s="9" t="s">
        <v>65</v>
      </c>
      <c r="B226" s="6" t="s">
        <v>194</v>
      </c>
      <c r="C226" s="6" t="s">
        <v>133</v>
      </c>
      <c r="D226" s="50" t="s">
        <v>126</v>
      </c>
      <c r="E226" s="47">
        <v>21.79245283018868</v>
      </c>
      <c r="F226" s="47">
        <v>11.509433962264151</v>
      </c>
      <c r="G226" s="47">
        <v>17.547169811320753</v>
      </c>
      <c r="H226" s="47">
        <v>9.8113207547169807</v>
      </c>
      <c r="I226" s="47">
        <v>4.716981132075472</v>
      </c>
      <c r="J226" s="47">
        <v>34.622641509433961</v>
      </c>
      <c r="K226" s="47">
        <v>0</v>
      </c>
      <c r="L226" s="47">
        <v>0</v>
      </c>
      <c r="M226" s="47">
        <v>0</v>
      </c>
      <c r="N226" s="48">
        <v>100</v>
      </c>
      <c r="P226" s="37"/>
      <c r="Q226" s="6"/>
    </row>
    <row r="227" spans="1:17" x14ac:dyDescent="0.2">
      <c r="A227" s="55" t="s">
        <v>66</v>
      </c>
      <c r="B227" s="35" t="s">
        <v>195</v>
      </c>
      <c r="C227" s="35" t="s">
        <v>130</v>
      </c>
      <c r="D227" s="57" t="s">
        <v>123</v>
      </c>
      <c r="E227" s="52">
        <v>444</v>
      </c>
      <c r="F227" s="52">
        <v>23</v>
      </c>
      <c r="G227" s="52">
        <v>12</v>
      </c>
      <c r="H227" s="52">
        <v>6</v>
      </c>
      <c r="I227" s="52">
        <v>1</v>
      </c>
      <c r="J227" s="52">
        <v>1</v>
      </c>
      <c r="K227" s="52"/>
      <c r="L227" s="53"/>
      <c r="M227" s="52"/>
      <c r="N227" s="54">
        <v>487</v>
      </c>
      <c r="O227" s="36"/>
      <c r="P227" s="37"/>
      <c r="Q227" s="6"/>
    </row>
    <row r="228" spans="1:17" x14ac:dyDescent="0.2">
      <c r="A228" s="9" t="s">
        <v>66</v>
      </c>
      <c r="B228" s="6" t="s">
        <v>195</v>
      </c>
      <c r="C228" s="6" t="s">
        <v>131</v>
      </c>
      <c r="D228" s="63" t="s">
        <v>124</v>
      </c>
      <c r="E228" s="45">
        <v>91.170431211498979</v>
      </c>
      <c r="F228" s="45">
        <v>4.7227926078028748</v>
      </c>
      <c r="G228" s="45">
        <v>2.4640657084188913</v>
      </c>
      <c r="H228" s="45">
        <v>1.2320328542094456</v>
      </c>
      <c r="I228" s="45">
        <v>0.20533880903490759</v>
      </c>
      <c r="J228" s="45">
        <v>0.20533880903490759</v>
      </c>
      <c r="K228" s="45">
        <v>0</v>
      </c>
      <c r="L228" s="45">
        <v>0</v>
      </c>
      <c r="M228" s="45">
        <v>0</v>
      </c>
      <c r="N228" s="46">
        <v>100</v>
      </c>
      <c r="P228" s="37"/>
      <c r="Q228" s="6"/>
    </row>
    <row r="229" spans="1:17" x14ac:dyDescent="0.2">
      <c r="A229" s="9" t="s">
        <v>66</v>
      </c>
      <c r="B229" s="6" t="s">
        <v>195</v>
      </c>
      <c r="C229" s="6" t="s">
        <v>132</v>
      </c>
      <c r="D229" s="50" t="s">
        <v>125</v>
      </c>
      <c r="E229" s="42">
        <v>644</v>
      </c>
      <c r="F229" s="42">
        <v>154</v>
      </c>
      <c r="G229" s="42">
        <v>150</v>
      </c>
      <c r="H229" s="42">
        <v>161</v>
      </c>
      <c r="I229" s="42">
        <v>56</v>
      </c>
      <c r="J229" s="42">
        <v>134</v>
      </c>
      <c r="K229" s="42"/>
      <c r="L229" s="43"/>
      <c r="M229" s="42"/>
      <c r="N229" s="44">
        <v>1299</v>
      </c>
      <c r="P229" s="37"/>
      <c r="Q229" s="6"/>
    </row>
    <row r="230" spans="1:17" x14ac:dyDescent="0.2">
      <c r="A230" s="9" t="s">
        <v>66</v>
      </c>
      <c r="B230" s="6" t="s">
        <v>195</v>
      </c>
      <c r="C230" s="6" t="s">
        <v>133</v>
      </c>
      <c r="D230" s="50" t="s">
        <v>126</v>
      </c>
      <c r="E230" s="47">
        <v>49.576597382602003</v>
      </c>
      <c r="F230" s="47">
        <v>11.855273287143957</v>
      </c>
      <c r="G230" s="47">
        <v>11.547344110854503</v>
      </c>
      <c r="H230" s="47">
        <v>12.394149345650501</v>
      </c>
      <c r="I230" s="47">
        <v>4.3110084680523482</v>
      </c>
      <c r="J230" s="47">
        <v>10.31562740569669</v>
      </c>
      <c r="K230" s="47">
        <v>0</v>
      </c>
      <c r="L230" s="47">
        <v>0</v>
      </c>
      <c r="M230" s="47">
        <v>0</v>
      </c>
      <c r="N230" s="48">
        <v>100</v>
      </c>
      <c r="P230" s="37"/>
      <c r="Q230" s="6"/>
    </row>
    <row r="231" spans="1:17" x14ac:dyDescent="0.2">
      <c r="A231" s="55" t="s">
        <v>67</v>
      </c>
      <c r="B231" s="35" t="s">
        <v>196</v>
      </c>
      <c r="C231" s="35" t="s">
        <v>130</v>
      </c>
      <c r="D231" s="57" t="s">
        <v>123</v>
      </c>
      <c r="E231" s="52">
        <v>110</v>
      </c>
      <c r="F231" s="52">
        <v>23</v>
      </c>
      <c r="G231" s="52">
        <v>6</v>
      </c>
      <c r="H231" s="52">
        <v>1</v>
      </c>
      <c r="I231" s="52"/>
      <c r="J231" s="52"/>
      <c r="K231" s="52"/>
      <c r="L231" s="53"/>
      <c r="M231" s="52"/>
      <c r="N231" s="54">
        <v>140</v>
      </c>
      <c r="O231" s="36"/>
      <c r="P231" s="37"/>
      <c r="Q231" s="6"/>
    </row>
    <row r="232" spans="1:17" x14ac:dyDescent="0.2">
      <c r="A232" s="9" t="s">
        <v>67</v>
      </c>
      <c r="B232" s="6" t="s">
        <v>196</v>
      </c>
      <c r="C232" s="6" t="s">
        <v>131</v>
      </c>
      <c r="D232" s="63" t="s">
        <v>124</v>
      </c>
      <c r="E232" s="45">
        <v>78.571428571428569</v>
      </c>
      <c r="F232" s="45">
        <v>16.428571428571427</v>
      </c>
      <c r="G232" s="45">
        <v>4.2857142857142856</v>
      </c>
      <c r="H232" s="45">
        <v>0.7142857142857143</v>
      </c>
      <c r="I232" s="45">
        <v>0</v>
      </c>
      <c r="J232" s="45">
        <v>0</v>
      </c>
      <c r="K232" s="45">
        <v>0</v>
      </c>
      <c r="L232" s="45">
        <v>0</v>
      </c>
      <c r="M232" s="45">
        <v>0</v>
      </c>
      <c r="N232" s="46">
        <v>100</v>
      </c>
      <c r="P232" s="37"/>
      <c r="Q232" s="6"/>
    </row>
    <row r="233" spans="1:17" x14ac:dyDescent="0.2">
      <c r="A233" s="9" t="s">
        <v>67</v>
      </c>
      <c r="B233" s="6" t="s">
        <v>196</v>
      </c>
      <c r="C233" s="6" t="s">
        <v>132</v>
      </c>
      <c r="D233" s="50" t="s">
        <v>125</v>
      </c>
      <c r="E233" s="42">
        <v>200</v>
      </c>
      <c r="F233" s="42">
        <v>142</v>
      </c>
      <c r="G233" s="42">
        <v>85</v>
      </c>
      <c r="H233" s="42">
        <v>25</v>
      </c>
      <c r="I233" s="42"/>
      <c r="J233" s="42"/>
      <c r="K233" s="42"/>
      <c r="L233" s="43"/>
      <c r="M233" s="42"/>
      <c r="N233" s="44">
        <v>452</v>
      </c>
      <c r="P233" s="37"/>
      <c r="Q233" s="6"/>
    </row>
    <row r="234" spans="1:17" x14ac:dyDescent="0.2">
      <c r="A234" s="9" t="s">
        <v>67</v>
      </c>
      <c r="B234" s="6" t="s">
        <v>196</v>
      </c>
      <c r="C234" s="6" t="s">
        <v>133</v>
      </c>
      <c r="D234" s="50" t="s">
        <v>126</v>
      </c>
      <c r="E234" s="47">
        <v>44.247787610619469</v>
      </c>
      <c r="F234" s="47">
        <v>31.415929203539822</v>
      </c>
      <c r="G234" s="47">
        <v>18.805309734513273</v>
      </c>
      <c r="H234" s="47">
        <v>5.5309734513274336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8">
        <v>100</v>
      </c>
      <c r="P234" s="37"/>
      <c r="Q234" s="6"/>
    </row>
    <row r="235" spans="1:17" x14ac:dyDescent="0.2">
      <c r="A235" s="55" t="s">
        <v>68</v>
      </c>
      <c r="B235" s="35" t="s">
        <v>197</v>
      </c>
      <c r="C235" s="35" t="s">
        <v>130</v>
      </c>
      <c r="D235" s="57" t="s">
        <v>123</v>
      </c>
      <c r="E235" s="52">
        <v>849</v>
      </c>
      <c r="F235" s="52">
        <v>213</v>
      </c>
      <c r="G235" s="52">
        <v>142</v>
      </c>
      <c r="H235" s="52">
        <v>89</v>
      </c>
      <c r="I235" s="52">
        <v>30</v>
      </c>
      <c r="J235" s="52">
        <v>11</v>
      </c>
      <c r="K235" s="52">
        <v>6</v>
      </c>
      <c r="L235" s="53">
        <v>3</v>
      </c>
      <c r="M235" s="52"/>
      <c r="N235" s="54">
        <v>1343</v>
      </c>
      <c r="O235" s="36"/>
      <c r="P235" s="37"/>
      <c r="Q235" s="6"/>
    </row>
    <row r="236" spans="1:17" x14ac:dyDescent="0.2">
      <c r="A236" s="9" t="s">
        <v>68</v>
      </c>
      <c r="B236" s="6" t="s">
        <v>197</v>
      </c>
      <c r="C236" s="6" t="s">
        <v>131</v>
      </c>
      <c r="D236" s="63" t="s">
        <v>124</v>
      </c>
      <c r="E236" s="45">
        <v>63.216679076693971</v>
      </c>
      <c r="F236" s="45">
        <v>15.860014892032762</v>
      </c>
      <c r="G236" s="45">
        <v>10.573343261355175</v>
      </c>
      <c r="H236" s="45">
        <v>6.6269545793000741</v>
      </c>
      <c r="I236" s="45">
        <v>2.2338049143708116</v>
      </c>
      <c r="J236" s="45">
        <v>0.81906180193596423</v>
      </c>
      <c r="K236" s="45">
        <v>0.44676098287416233</v>
      </c>
      <c r="L236" s="45">
        <v>0.22338049143708116</v>
      </c>
      <c r="M236" s="45">
        <v>0</v>
      </c>
      <c r="N236" s="46">
        <v>100</v>
      </c>
      <c r="P236" s="37"/>
      <c r="Q236" s="6"/>
    </row>
    <row r="237" spans="1:17" x14ac:dyDescent="0.2">
      <c r="A237" s="9" t="s">
        <v>68</v>
      </c>
      <c r="B237" s="6" t="s">
        <v>197</v>
      </c>
      <c r="C237" s="6" t="s">
        <v>132</v>
      </c>
      <c r="D237" s="50" t="s">
        <v>125</v>
      </c>
      <c r="E237" s="42">
        <v>1623</v>
      </c>
      <c r="F237" s="42">
        <v>1399</v>
      </c>
      <c r="G237" s="42">
        <v>1899</v>
      </c>
      <c r="H237" s="42">
        <v>2632</v>
      </c>
      <c r="I237" s="42">
        <v>2178</v>
      </c>
      <c r="J237" s="42">
        <v>1764</v>
      </c>
      <c r="K237" s="42">
        <v>1886</v>
      </c>
      <c r="L237" s="43">
        <v>2099</v>
      </c>
      <c r="M237" s="42"/>
      <c r="N237" s="44">
        <v>15480</v>
      </c>
      <c r="P237" s="37"/>
      <c r="Q237" s="6"/>
    </row>
    <row r="238" spans="1:17" x14ac:dyDescent="0.2">
      <c r="A238" s="9" t="s">
        <v>68</v>
      </c>
      <c r="B238" s="6" t="s">
        <v>197</v>
      </c>
      <c r="C238" s="6" t="s">
        <v>133</v>
      </c>
      <c r="D238" s="50" t="s">
        <v>126</v>
      </c>
      <c r="E238" s="47">
        <v>10.484496124031008</v>
      </c>
      <c r="F238" s="47">
        <v>9.0374677002583983</v>
      </c>
      <c r="G238" s="47">
        <v>12.267441860465116</v>
      </c>
      <c r="H238" s="47">
        <v>17.002583979328165</v>
      </c>
      <c r="I238" s="47">
        <v>14.069767441860465</v>
      </c>
      <c r="J238" s="47">
        <v>11.395348837209303</v>
      </c>
      <c r="K238" s="47">
        <v>12.183462532299741</v>
      </c>
      <c r="L238" s="47">
        <v>13.559431524547804</v>
      </c>
      <c r="M238" s="47">
        <v>0</v>
      </c>
      <c r="N238" s="48">
        <v>100</v>
      </c>
      <c r="P238" s="37"/>
      <c r="Q238" s="6"/>
    </row>
    <row r="239" spans="1:17" x14ac:dyDescent="0.2">
      <c r="A239" s="55" t="s">
        <v>69</v>
      </c>
      <c r="B239" s="35" t="s">
        <v>198</v>
      </c>
      <c r="C239" s="35" t="s">
        <v>130</v>
      </c>
      <c r="D239" s="57" t="s">
        <v>123</v>
      </c>
      <c r="E239" s="52">
        <v>768</v>
      </c>
      <c r="F239" s="52">
        <v>222</v>
      </c>
      <c r="G239" s="52">
        <v>161</v>
      </c>
      <c r="H239" s="52">
        <v>75</v>
      </c>
      <c r="I239" s="52">
        <v>23</v>
      </c>
      <c r="J239" s="52">
        <v>4</v>
      </c>
      <c r="K239" s="52">
        <v>1</v>
      </c>
      <c r="L239" s="53"/>
      <c r="M239" s="52"/>
      <c r="N239" s="54">
        <v>1254</v>
      </c>
      <c r="O239" s="36"/>
      <c r="P239" s="37"/>
      <c r="Q239" s="6"/>
    </row>
    <row r="240" spans="1:17" x14ac:dyDescent="0.2">
      <c r="A240" s="9" t="s">
        <v>69</v>
      </c>
      <c r="B240" s="6" t="s">
        <v>198</v>
      </c>
      <c r="C240" s="6" t="s">
        <v>131</v>
      </c>
      <c r="D240" s="63" t="s">
        <v>124</v>
      </c>
      <c r="E240" s="45">
        <v>61.244019138755981</v>
      </c>
      <c r="F240" s="45">
        <v>17.703349282296649</v>
      </c>
      <c r="G240" s="45">
        <v>12.838915470494419</v>
      </c>
      <c r="H240" s="45">
        <v>5.9808612440191391</v>
      </c>
      <c r="I240" s="45">
        <v>1.8341307814992025</v>
      </c>
      <c r="J240" s="45">
        <v>0.31897926634768742</v>
      </c>
      <c r="K240" s="45">
        <v>7.9744816586921854E-2</v>
      </c>
      <c r="L240" s="45">
        <v>0</v>
      </c>
      <c r="M240" s="45">
        <v>0</v>
      </c>
      <c r="N240" s="46">
        <v>100</v>
      </c>
      <c r="P240" s="37"/>
      <c r="Q240" s="6"/>
    </row>
    <row r="241" spans="1:17" x14ac:dyDescent="0.2">
      <c r="A241" s="9" t="s">
        <v>69</v>
      </c>
      <c r="B241" s="6" t="s">
        <v>198</v>
      </c>
      <c r="C241" s="6" t="s">
        <v>132</v>
      </c>
      <c r="D241" s="50" t="s">
        <v>125</v>
      </c>
      <c r="E241" s="42">
        <v>1459</v>
      </c>
      <c r="F241" s="42">
        <v>1486</v>
      </c>
      <c r="G241" s="42">
        <v>2214</v>
      </c>
      <c r="H241" s="42">
        <v>2179</v>
      </c>
      <c r="I241" s="42">
        <v>1542</v>
      </c>
      <c r="J241" s="42">
        <v>614</v>
      </c>
      <c r="K241" s="42">
        <v>487</v>
      </c>
      <c r="L241" s="43"/>
      <c r="M241" s="42"/>
      <c r="N241" s="44">
        <v>9981</v>
      </c>
      <c r="P241" s="37"/>
      <c r="Q241" s="6"/>
    </row>
    <row r="242" spans="1:17" x14ac:dyDescent="0.2">
      <c r="A242" s="9" t="s">
        <v>69</v>
      </c>
      <c r="B242" s="6" t="s">
        <v>198</v>
      </c>
      <c r="C242" s="6" t="s">
        <v>133</v>
      </c>
      <c r="D242" s="50" t="s">
        <v>126</v>
      </c>
      <c r="E242" s="47">
        <v>14.617773770163311</v>
      </c>
      <c r="F242" s="47">
        <v>14.888287746718765</v>
      </c>
      <c r="G242" s="47">
        <v>22.18214607754734</v>
      </c>
      <c r="H242" s="47">
        <v>21.831479811642119</v>
      </c>
      <c r="I242" s="47">
        <v>15.449353772167118</v>
      </c>
      <c r="J242" s="47">
        <v>6.1516882075944297</v>
      </c>
      <c r="K242" s="47">
        <v>4.8792706141669173</v>
      </c>
      <c r="L242" s="47">
        <v>0</v>
      </c>
      <c r="M242" s="47">
        <v>0</v>
      </c>
      <c r="N242" s="48">
        <v>100</v>
      </c>
      <c r="P242" s="37"/>
      <c r="Q242" s="6"/>
    </row>
    <row r="243" spans="1:17" x14ac:dyDescent="0.2">
      <c r="A243" s="55" t="s">
        <v>70</v>
      </c>
      <c r="B243" s="35" t="s">
        <v>199</v>
      </c>
      <c r="C243" s="35" t="s">
        <v>130</v>
      </c>
      <c r="D243" s="57" t="s">
        <v>123</v>
      </c>
      <c r="E243" s="52">
        <v>515</v>
      </c>
      <c r="F243" s="52">
        <v>130</v>
      </c>
      <c r="G243" s="52">
        <v>63</v>
      </c>
      <c r="H243" s="52">
        <v>67</v>
      </c>
      <c r="I243" s="52">
        <v>10</v>
      </c>
      <c r="J243" s="52">
        <v>9</v>
      </c>
      <c r="K243" s="52">
        <v>2</v>
      </c>
      <c r="L243" s="53">
        <v>1</v>
      </c>
      <c r="M243" s="52"/>
      <c r="N243" s="54">
        <v>797</v>
      </c>
      <c r="O243" s="36"/>
      <c r="P243" s="37"/>
      <c r="Q243" s="6"/>
    </row>
    <row r="244" spans="1:17" x14ac:dyDescent="0.2">
      <c r="A244" s="9" t="s">
        <v>70</v>
      </c>
      <c r="B244" s="6" t="s">
        <v>199</v>
      </c>
      <c r="C244" s="6" t="s">
        <v>131</v>
      </c>
      <c r="D244" s="63" t="s">
        <v>124</v>
      </c>
      <c r="E244" s="45">
        <v>64.617314930991213</v>
      </c>
      <c r="F244" s="45">
        <v>16.311166875784192</v>
      </c>
      <c r="G244" s="45">
        <v>7.9046424090338769</v>
      </c>
      <c r="H244" s="45">
        <v>8.4065244667503141</v>
      </c>
      <c r="I244" s="45">
        <v>1.2547051442910917</v>
      </c>
      <c r="J244" s="45">
        <v>1.1292346298619824</v>
      </c>
      <c r="K244" s="45">
        <v>0.25094102885821834</v>
      </c>
      <c r="L244" s="45">
        <v>0.12547051442910917</v>
      </c>
      <c r="M244" s="45">
        <v>0</v>
      </c>
      <c r="N244" s="46">
        <v>100</v>
      </c>
      <c r="P244" s="37"/>
      <c r="Q244" s="6"/>
    </row>
    <row r="245" spans="1:17" x14ac:dyDescent="0.2">
      <c r="A245" s="9" t="s">
        <v>70</v>
      </c>
      <c r="B245" s="6" t="s">
        <v>199</v>
      </c>
      <c r="C245" s="6" t="s">
        <v>132</v>
      </c>
      <c r="D245" s="50" t="s">
        <v>125</v>
      </c>
      <c r="E245" s="42">
        <v>947</v>
      </c>
      <c r="F245" s="42">
        <v>875</v>
      </c>
      <c r="G245" s="42">
        <v>874</v>
      </c>
      <c r="H245" s="42">
        <v>2000</v>
      </c>
      <c r="I245" s="42">
        <v>654</v>
      </c>
      <c r="J245" s="42">
        <v>1428</v>
      </c>
      <c r="K245" s="42">
        <v>677</v>
      </c>
      <c r="L245" s="43">
        <v>542</v>
      </c>
      <c r="M245" s="42"/>
      <c r="N245" s="44">
        <v>7997</v>
      </c>
      <c r="P245" s="37"/>
      <c r="Q245" s="6"/>
    </row>
    <row r="246" spans="1:17" x14ac:dyDescent="0.2">
      <c r="A246" s="9" t="s">
        <v>70</v>
      </c>
      <c r="B246" s="6" t="s">
        <v>199</v>
      </c>
      <c r="C246" s="6" t="s">
        <v>133</v>
      </c>
      <c r="D246" s="50" t="s">
        <v>126</v>
      </c>
      <c r="E246" s="47">
        <v>11.841940727772915</v>
      </c>
      <c r="F246" s="47">
        <v>10.941603101162936</v>
      </c>
      <c r="G246" s="47">
        <v>10.929098411904464</v>
      </c>
      <c r="H246" s="47">
        <v>25.009378516943855</v>
      </c>
      <c r="I246" s="47">
        <v>8.1780667750406408</v>
      </c>
      <c r="J246" s="47">
        <v>17.856696261097913</v>
      </c>
      <c r="K246" s="47">
        <v>8.4656746279854946</v>
      </c>
      <c r="L246" s="47">
        <v>6.7775415780917845</v>
      </c>
      <c r="M246" s="47">
        <v>0</v>
      </c>
      <c r="N246" s="48">
        <v>100</v>
      </c>
      <c r="P246" s="37"/>
      <c r="Q246" s="6"/>
    </row>
    <row r="247" spans="1:17" x14ac:dyDescent="0.2">
      <c r="A247" s="55" t="s">
        <v>71</v>
      </c>
      <c r="B247" s="35" t="s">
        <v>200</v>
      </c>
      <c r="C247" s="35" t="s">
        <v>130</v>
      </c>
      <c r="D247" s="57" t="s">
        <v>123</v>
      </c>
      <c r="E247" s="52">
        <v>192</v>
      </c>
      <c r="F247" s="52">
        <v>46</v>
      </c>
      <c r="G247" s="52">
        <v>36</v>
      </c>
      <c r="H247" s="52">
        <v>13</v>
      </c>
      <c r="I247" s="52">
        <v>4</v>
      </c>
      <c r="J247" s="52">
        <v>2</v>
      </c>
      <c r="K247" s="52"/>
      <c r="L247" s="53"/>
      <c r="M247" s="52"/>
      <c r="N247" s="54">
        <v>293</v>
      </c>
      <c r="O247" s="36"/>
      <c r="P247" s="37"/>
      <c r="Q247" s="6"/>
    </row>
    <row r="248" spans="1:17" x14ac:dyDescent="0.2">
      <c r="A248" s="9" t="s">
        <v>71</v>
      </c>
      <c r="B248" s="6" t="s">
        <v>200</v>
      </c>
      <c r="C248" s="6" t="s">
        <v>131</v>
      </c>
      <c r="D248" s="63" t="s">
        <v>124</v>
      </c>
      <c r="E248" s="45">
        <v>65.529010238907844</v>
      </c>
      <c r="F248" s="45">
        <v>15.699658703071673</v>
      </c>
      <c r="G248" s="45">
        <v>12.286689419795222</v>
      </c>
      <c r="H248" s="45">
        <v>4.4368600682593859</v>
      </c>
      <c r="I248" s="45">
        <v>1.3651877133105803</v>
      </c>
      <c r="J248" s="45">
        <v>0.68259385665529015</v>
      </c>
      <c r="K248" s="45">
        <v>0</v>
      </c>
      <c r="L248" s="45">
        <v>0</v>
      </c>
      <c r="M248" s="45">
        <v>0</v>
      </c>
      <c r="N248" s="46">
        <v>100</v>
      </c>
      <c r="P248" s="37"/>
      <c r="Q248" s="6"/>
    </row>
    <row r="249" spans="1:17" x14ac:dyDescent="0.2">
      <c r="A249" s="9" t="s">
        <v>71</v>
      </c>
      <c r="B249" s="6" t="s">
        <v>200</v>
      </c>
      <c r="C249" s="6" t="s">
        <v>132</v>
      </c>
      <c r="D249" s="50" t="s">
        <v>125</v>
      </c>
      <c r="E249" s="42">
        <v>342</v>
      </c>
      <c r="F249" s="42">
        <v>282</v>
      </c>
      <c r="G249" s="42">
        <v>455</v>
      </c>
      <c r="H249" s="42">
        <v>373</v>
      </c>
      <c r="I249" s="42">
        <v>261</v>
      </c>
      <c r="J249" s="42">
        <v>221</v>
      </c>
      <c r="K249" s="42"/>
      <c r="L249" s="43"/>
      <c r="M249" s="42"/>
      <c r="N249" s="44">
        <v>1934</v>
      </c>
      <c r="P249" s="37"/>
      <c r="Q249" s="6"/>
    </row>
    <row r="250" spans="1:17" x14ac:dyDescent="0.2">
      <c r="A250" s="9" t="s">
        <v>71</v>
      </c>
      <c r="B250" s="6" t="s">
        <v>200</v>
      </c>
      <c r="C250" s="6" t="s">
        <v>133</v>
      </c>
      <c r="D250" s="50" t="s">
        <v>126</v>
      </c>
      <c r="E250" s="47">
        <v>17.683557394002069</v>
      </c>
      <c r="F250" s="47">
        <v>14.581178903826267</v>
      </c>
      <c r="G250" s="47">
        <v>23.526370217166495</v>
      </c>
      <c r="H250" s="47">
        <v>19.286452947259566</v>
      </c>
      <c r="I250" s="47">
        <v>13.495346432264736</v>
      </c>
      <c r="J250" s="47">
        <v>11.427094105480869</v>
      </c>
      <c r="K250" s="47">
        <v>0</v>
      </c>
      <c r="L250" s="47">
        <v>0</v>
      </c>
      <c r="M250" s="47">
        <v>0</v>
      </c>
      <c r="N250" s="48">
        <v>100</v>
      </c>
      <c r="P250" s="37"/>
      <c r="Q250" s="6"/>
    </row>
    <row r="251" spans="1:17" x14ac:dyDescent="0.2">
      <c r="A251" s="55" t="s">
        <v>72</v>
      </c>
      <c r="B251" s="35" t="s">
        <v>201</v>
      </c>
      <c r="C251" s="35" t="s">
        <v>130</v>
      </c>
      <c r="D251" s="57" t="s">
        <v>123</v>
      </c>
      <c r="E251" s="52">
        <v>489</v>
      </c>
      <c r="F251" s="52">
        <v>112</v>
      </c>
      <c r="G251" s="52">
        <v>71</v>
      </c>
      <c r="H251" s="52">
        <v>34</v>
      </c>
      <c r="I251" s="52">
        <v>11</v>
      </c>
      <c r="J251" s="52">
        <v>2</v>
      </c>
      <c r="K251" s="52">
        <v>4</v>
      </c>
      <c r="L251" s="53">
        <v>1</v>
      </c>
      <c r="M251" s="52">
        <v>2</v>
      </c>
      <c r="N251" s="54">
        <v>726</v>
      </c>
      <c r="O251" s="36"/>
      <c r="P251" s="37"/>
      <c r="Q251" s="6"/>
    </row>
    <row r="252" spans="1:17" x14ac:dyDescent="0.2">
      <c r="A252" s="9" t="s">
        <v>72</v>
      </c>
      <c r="B252" s="6" t="s">
        <v>201</v>
      </c>
      <c r="C252" s="6" t="s">
        <v>131</v>
      </c>
      <c r="D252" s="63" t="s">
        <v>124</v>
      </c>
      <c r="E252" s="45">
        <v>67.355371900826441</v>
      </c>
      <c r="F252" s="45">
        <v>15.426997245179063</v>
      </c>
      <c r="G252" s="45">
        <v>9.7796143250688701</v>
      </c>
      <c r="H252" s="45">
        <v>4.6831955922865012</v>
      </c>
      <c r="I252" s="45">
        <v>1.5151515151515151</v>
      </c>
      <c r="J252" s="45">
        <v>0.27548209366391185</v>
      </c>
      <c r="K252" s="45">
        <v>0.55096418732782371</v>
      </c>
      <c r="L252" s="45">
        <v>0.13774104683195593</v>
      </c>
      <c r="M252" s="45">
        <v>0.27548209366391185</v>
      </c>
      <c r="N252" s="46">
        <v>100</v>
      </c>
      <c r="P252" s="37"/>
      <c r="Q252" s="6"/>
    </row>
    <row r="253" spans="1:17" x14ac:dyDescent="0.2">
      <c r="A253" s="9" t="s">
        <v>72</v>
      </c>
      <c r="B253" s="6" t="s">
        <v>201</v>
      </c>
      <c r="C253" s="6" t="s">
        <v>132</v>
      </c>
      <c r="D253" s="50" t="s">
        <v>125</v>
      </c>
      <c r="E253" s="42">
        <v>901</v>
      </c>
      <c r="F253" s="42">
        <v>745</v>
      </c>
      <c r="G253" s="42">
        <v>999</v>
      </c>
      <c r="H253" s="42">
        <v>1005</v>
      </c>
      <c r="I253" s="42">
        <v>749</v>
      </c>
      <c r="J253" s="42">
        <v>245</v>
      </c>
      <c r="K253" s="42">
        <v>1248</v>
      </c>
      <c r="L253" s="43">
        <v>709</v>
      </c>
      <c r="M253" s="42">
        <v>2948</v>
      </c>
      <c r="N253" s="44">
        <v>9549</v>
      </c>
      <c r="P253" s="37"/>
      <c r="Q253" s="6"/>
    </row>
    <row r="254" spans="1:17" x14ac:dyDescent="0.2">
      <c r="A254" s="9" t="s">
        <v>72</v>
      </c>
      <c r="B254" s="6" t="s">
        <v>201</v>
      </c>
      <c r="C254" s="6" t="s">
        <v>133</v>
      </c>
      <c r="D254" s="50" t="s">
        <v>126</v>
      </c>
      <c r="E254" s="47">
        <v>9.4355429887946389</v>
      </c>
      <c r="F254" s="47">
        <v>7.8018640695360775</v>
      </c>
      <c r="G254" s="47">
        <v>10.461828463713477</v>
      </c>
      <c r="H254" s="47">
        <v>10.524662268300345</v>
      </c>
      <c r="I254" s="47">
        <v>7.8437532725939887</v>
      </c>
      <c r="J254" s="47">
        <v>2.5657136872970994</v>
      </c>
      <c r="K254" s="47">
        <v>13.069431354068488</v>
      </c>
      <c r="L254" s="47">
        <v>7.4248612420148703</v>
      </c>
      <c r="M254" s="47">
        <v>30.872342653681013</v>
      </c>
      <c r="N254" s="48">
        <v>100</v>
      </c>
      <c r="P254" s="37"/>
      <c r="Q254" s="6"/>
    </row>
    <row r="255" spans="1:17" x14ac:dyDescent="0.2">
      <c r="A255" s="55" t="s">
        <v>73</v>
      </c>
      <c r="B255" s="35" t="s">
        <v>202</v>
      </c>
      <c r="C255" s="35" t="s">
        <v>130</v>
      </c>
      <c r="D255" s="57" t="s">
        <v>123</v>
      </c>
      <c r="E255" s="52">
        <v>582</v>
      </c>
      <c r="F255" s="52">
        <v>88</v>
      </c>
      <c r="G255" s="52">
        <v>44</v>
      </c>
      <c r="H255" s="52">
        <v>28</v>
      </c>
      <c r="I255" s="52">
        <v>10</v>
      </c>
      <c r="J255" s="52">
        <v>4</v>
      </c>
      <c r="K255" s="52">
        <v>1</v>
      </c>
      <c r="L255" s="53"/>
      <c r="M255" s="52"/>
      <c r="N255" s="54">
        <v>757</v>
      </c>
      <c r="O255" s="36"/>
      <c r="P255" s="37"/>
      <c r="Q255" s="6"/>
    </row>
    <row r="256" spans="1:17" x14ac:dyDescent="0.2">
      <c r="A256" s="9" t="s">
        <v>73</v>
      </c>
      <c r="B256" s="6" t="s">
        <v>202</v>
      </c>
      <c r="C256" s="6" t="s">
        <v>131</v>
      </c>
      <c r="D256" s="63" t="s">
        <v>124</v>
      </c>
      <c r="E256" s="45">
        <v>76.88243064729194</v>
      </c>
      <c r="F256" s="45">
        <v>11.624834874504623</v>
      </c>
      <c r="G256" s="45">
        <v>5.8124174372523116</v>
      </c>
      <c r="H256" s="45">
        <v>3.6988110964332894</v>
      </c>
      <c r="I256" s="45">
        <v>1.321003963011889</v>
      </c>
      <c r="J256" s="45">
        <v>0.52840158520475566</v>
      </c>
      <c r="K256" s="45">
        <v>0.13210039630118892</v>
      </c>
      <c r="L256" s="45">
        <v>0</v>
      </c>
      <c r="M256" s="45">
        <v>0</v>
      </c>
      <c r="N256" s="46">
        <v>100</v>
      </c>
      <c r="P256" s="37"/>
      <c r="Q256" s="6"/>
    </row>
    <row r="257" spans="1:17" x14ac:dyDescent="0.2">
      <c r="A257" s="9" t="s">
        <v>73</v>
      </c>
      <c r="B257" s="6" t="s">
        <v>202</v>
      </c>
      <c r="C257" s="6" t="s">
        <v>132</v>
      </c>
      <c r="D257" s="50" t="s">
        <v>125</v>
      </c>
      <c r="E257" s="42">
        <v>1037</v>
      </c>
      <c r="F257" s="42">
        <v>551</v>
      </c>
      <c r="G257" s="42">
        <v>575</v>
      </c>
      <c r="H257" s="42">
        <v>843</v>
      </c>
      <c r="I257" s="42">
        <v>623</v>
      </c>
      <c r="J257" s="42">
        <v>594</v>
      </c>
      <c r="K257" s="42">
        <v>305</v>
      </c>
      <c r="L257" s="43"/>
      <c r="M257" s="42"/>
      <c r="N257" s="44">
        <v>4528</v>
      </c>
      <c r="P257" s="37"/>
      <c r="Q257" s="6"/>
    </row>
    <row r="258" spans="1:17" x14ac:dyDescent="0.2">
      <c r="A258" s="9" t="s">
        <v>73</v>
      </c>
      <c r="B258" s="6" t="s">
        <v>202</v>
      </c>
      <c r="C258" s="6" t="s">
        <v>133</v>
      </c>
      <c r="D258" s="50" t="s">
        <v>126</v>
      </c>
      <c r="E258" s="47">
        <v>22.901943462897528</v>
      </c>
      <c r="F258" s="47">
        <v>12.168727915194346</v>
      </c>
      <c r="G258" s="47">
        <v>12.698763250883392</v>
      </c>
      <c r="H258" s="47">
        <v>18.617491166077738</v>
      </c>
      <c r="I258" s="47">
        <v>13.758833922261484</v>
      </c>
      <c r="J258" s="47">
        <v>13.118374558303888</v>
      </c>
      <c r="K258" s="47">
        <v>6.7358657243816253</v>
      </c>
      <c r="L258" s="47">
        <v>0</v>
      </c>
      <c r="M258" s="47">
        <v>0</v>
      </c>
      <c r="N258" s="48">
        <v>100</v>
      </c>
      <c r="P258" s="37"/>
      <c r="Q258" s="6"/>
    </row>
    <row r="259" spans="1:17" x14ac:dyDescent="0.2">
      <c r="A259" s="55" t="s">
        <v>74</v>
      </c>
      <c r="B259" s="35" t="s">
        <v>203</v>
      </c>
      <c r="C259" s="35" t="s">
        <v>130</v>
      </c>
      <c r="D259" s="57" t="s">
        <v>123</v>
      </c>
      <c r="E259" s="52">
        <v>191</v>
      </c>
      <c r="F259" s="52">
        <v>11</v>
      </c>
      <c r="G259" s="52">
        <v>2</v>
      </c>
      <c r="H259" s="52">
        <v>1</v>
      </c>
      <c r="I259" s="52"/>
      <c r="J259" s="52"/>
      <c r="K259" s="52"/>
      <c r="L259" s="53"/>
      <c r="M259" s="52"/>
      <c r="N259" s="54">
        <v>205</v>
      </c>
      <c r="O259" s="36"/>
      <c r="P259" s="37"/>
      <c r="Q259" s="6"/>
    </row>
    <row r="260" spans="1:17" x14ac:dyDescent="0.2">
      <c r="A260" s="9" t="s">
        <v>74</v>
      </c>
      <c r="B260" s="6" t="s">
        <v>203</v>
      </c>
      <c r="C260" s="6" t="s">
        <v>131</v>
      </c>
      <c r="D260" s="63" t="s">
        <v>124</v>
      </c>
      <c r="E260" s="45">
        <v>93.170731707317074</v>
      </c>
      <c r="F260" s="45">
        <v>5.3658536585365857</v>
      </c>
      <c r="G260" s="45">
        <v>0.97560975609756095</v>
      </c>
      <c r="H260" s="45">
        <v>0.48780487804878048</v>
      </c>
      <c r="I260" s="45">
        <v>0</v>
      </c>
      <c r="J260" s="45">
        <v>0</v>
      </c>
      <c r="K260" s="45">
        <v>0</v>
      </c>
      <c r="L260" s="45">
        <v>0</v>
      </c>
      <c r="M260" s="45">
        <v>0</v>
      </c>
      <c r="N260" s="46">
        <v>100</v>
      </c>
      <c r="P260" s="37"/>
      <c r="Q260" s="6"/>
    </row>
    <row r="261" spans="1:17" x14ac:dyDescent="0.2">
      <c r="A261" s="9" t="s">
        <v>74</v>
      </c>
      <c r="B261" s="6" t="s">
        <v>203</v>
      </c>
      <c r="C261" s="6" t="s">
        <v>132</v>
      </c>
      <c r="D261" s="50" t="s">
        <v>125</v>
      </c>
      <c r="E261" s="42">
        <v>330</v>
      </c>
      <c r="F261" s="42">
        <v>70</v>
      </c>
      <c r="G261" s="42">
        <v>29</v>
      </c>
      <c r="H261" s="42">
        <v>25</v>
      </c>
      <c r="I261" s="42"/>
      <c r="J261" s="42"/>
      <c r="K261" s="42"/>
      <c r="L261" s="43"/>
      <c r="M261" s="42"/>
      <c r="N261" s="44">
        <v>454</v>
      </c>
      <c r="P261" s="37"/>
      <c r="Q261" s="6"/>
    </row>
    <row r="262" spans="1:17" x14ac:dyDescent="0.2">
      <c r="A262" s="9" t="s">
        <v>74</v>
      </c>
      <c r="B262" s="6" t="s">
        <v>203</v>
      </c>
      <c r="C262" s="6" t="s">
        <v>133</v>
      </c>
      <c r="D262" s="50" t="s">
        <v>126</v>
      </c>
      <c r="E262" s="47">
        <v>72.687224669603523</v>
      </c>
      <c r="F262" s="47">
        <v>15.418502202643172</v>
      </c>
      <c r="G262" s="47">
        <v>6.3876651982378858</v>
      </c>
      <c r="H262" s="47">
        <v>5.5066079295154182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8">
        <v>100</v>
      </c>
      <c r="P262" s="37"/>
      <c r="Q262" s="6"/>
    </row>
    <row r="263" spans="1:17" x14ac:dyDescent="0.2">
      <c r="A263" s="55" t="s">
        <v>75</v>
      </c>
      <c r="B263" s="35" t="s">
        <v>204</v>
      </c>
      <c r="C263" s="35" t="s">
        <v>130</v>
      </c>
      <c r="D263" s="57" t="s">
        <v>123</v>
      </c>
      <c r="E263" s="52">
        <v>8</v>
      </c>
      <c r="F263" s="52">
        <v>2</v>
      </c>
      <c r="G263" s="52">
        <v>4</v>
      </c>
      <c r="H263" s="52"/>
      <c r="I263" s="52"/>
      <c r="J263" s="52">
        <v>3</v>
      </c>
      <c r="K263" s="52"/>
      <c r="L263" s="53"/>
      <c r="M263" s="52"/>
      <c r="N263" s="54">
        <v>17</v>
      </c>
      <c r="O263" s="36"/>
      <c r="P263" s="37"/>
      <c r="Q263" s="6"/>
    </row>
    <row r="264" spans="1:17" x14ac:dyDescent="0.2">
      <c r="A264" s="9" t="s">
        <v>75</v>
      </c>
      <c r="B264" s="6" t="s">
        <v>204</v>
      </c>
      <c r="C264" s="6" t="s">
        <v>131</v>
      </c>
      <c r="D264" s="63" t="s">
        <v>124</v>
      </c>
      <c r="E264" s="45">
        <v>47.058823529411768</v>
      </c>
      <c r="F264" s="45">
        <v>11.764705882352942</v>
      </c>
      <c r="G264" s="45">
        <v>23.529411764705884</v>
      </c>
      <c r="H264" s="45">
        <v>0</v>
      </c>
      <c r="I264" s="45">
        <v>0</v>
      </c>
      <c r="J264" s="45">
        <v>17.647058823529413</v>
      </c>
      <c r="K264" s="45">
        <v>0</v>
      </c>
      <c r="L264" s="45">
        <v>0</v>
      </c>
      <c r="M264" s="45">
        <v>0</v>
      </c>
      <c r="N264" s="46">
        <v>100</v>
      </c>
      <c r="P264" s="37"/>
      <c r="Q264" s="6"/>
    </row>
    <row r="265" spans="1:17" x14ac:dyDescent="0.2">
      <c r="A265" s="9" t="s">
        <v>75</v>
      </c>
      <c r="B265" s="6" t="s">
        <v>204</v>
      </c>
      <c r="C265" s="6" t="s">
        <v>132</v>
      </c>
      <c r="D265" s="50" t="s">
        <v>125</v>
      </c>
      <c r="E265" s="42">
        <v>14</v>
      </c>
      <c r="F265" s="42">
        <v>14</v>
      </c>
      <c r="G265" s="42">
        <v>55</v>
      </c>
      <c r="H265" s="42"/>
      <c r="I265" s="42"/>
      <c r="J265" s="42">
        <v>387</v>
      </c>
      <c r="K265" s="42"/>
      <c r="L265" s="43"/>
      <c r="M265" s="42"/>
      <c r="N265" s="44">
        <v>470</v>
      </c>
      <c r="P265" s="37"/>
      <c r="Q265" s="6"/>
    </row>
    <row r="266" spans="1:17" x14ac:dyDescent="0.2">
      <c r="A266" s="9" t="s">
        <v>75</v>
      </c>
      <c r="B266" s="6" t="s">
        <v>204</v>
      </c>
      <c r="C266" s="6" t="s">
        <v>133</v>
      </c>
      <c r="D266" s="50" t="s">
        <v>126</v>
      </c>
      <c r="E266" s="47">
        <v>2.978723404255319</v>
      </c>
      <c r="F266" s="47">
        <v>2.978723404255319</v>
      </c>
      <c r="G266" s="47">
        <v>11.702127659574469</v>
      </c>
      <c r="H266" s="47">
        <v>0</v>
      </c>
      <c r="I266" s="47">
        <v>0</v>
      </c>
      <c r="J266" s="47">
        <v>82.340425531914889</v>
      </c>
      <c r="K266" s="47">
        <v>0</v>
      </c>
      <c r="L266" s="47">
        <v>0</v>
      </c>
      <c r="M266" s="47">
        <v>0</v>
      </c>
      <c r="N266" s="48">
        <v>100</v>
      </c>
      <c r="P266" s="37"/>
      <c r="Q266" s="6"/>
    </row>
    <row r="267" spans="1:17" x14ac:dyDescent="0.2">
      <c r="A267" s="55" t="s">
        <v>76</v>
      </c>
      <c r="B267" s="35" t="s">
        <v>205</v>
      </c>
      <c r="C267" s="35" t="s">
        <v>130</v>
      </c>
      <c r="D267" s="57" t="s">
        <v>123</v>
      </c>
      <c r="E267" s="52">
        <v>1</v>
      </c>
      <c r="F267" s="52">
        <v>1</v>
      </c>
      <c r="G267" s="52"/>
      <c r="H267" s="52">
        <v>6</v>
      </c>
      <c r="I267" s="52">
        <v>4</v>
      </c>
      <c r="J267" s="52">
        <v>5</v>
      </c>
      <c r="K267" s="52">
        <v>4</v>
      </c>
      <c r="L267" s="53"/>
      <c r="M267" s="52"/>
      <c r="N267" s="54">
        <v>21</v>
      </c>
      <c r="O267" s="36"/>
      <c r="P267" s="37"/>
      <c r="Q267" s="6"/>
    </row>
    <row r="268" spans="1:17" x14ac:dyDescent="0.2">
      <c r="A268" s="9" t="s">
        <v>76</v>
      </c>
      <c r="B268" s="6" t="s">
        <v>205</v>
      </c>
      <c r="C268" s="6" t="s">
        <v>131</v>
      </c>
      <c r="D268" s="63" t="s">
        <v>124</v>
      </c>
      <c r="E268" s="45">
        <v>4.7619047619047619</v>
      </c>
      <c r="F268" s="45">
        <v>4.7619047619047619</v>
      </c>
      <c r="G268" s="45">
        <v>0</v>
      </c>
      <c r="H268" s="45">
        <v>28.571428571428573</v>
      </c>
      <c r="I268" s="45">
        <v>19.047619047619047</v>
      </c>
      <c r="J268" s="45">
        <v>23.80952380952381</v>
      </c>
      <c r="K268" s="45">
        <v>19.047619047619047</v>
      </c>
      <c r="L268" s="45">
        <v>0</v>
      </c>
      <c r="M268" s="45">
        <v>0</v>
      </c>
      <c r="N268" s="46">
        <v>100</v>
      </c>
      <c r="P268" s="37"/>
      <c r="Q268" s="6"/>
    </row>
    <row r="269" spans="1:17" x14ac:dyDescent="0.2">
      <c r="A269" s="9" t="s">
        <v>76</v>
      </c>
      <c r="B269" s="6" t="s">
        <v>205</v>
      </c>
      <c r="C269" s="6" t="s">
        <v>132</v>
      </c>
      <c r="D269" s="50" t="s">
        <v>125</v>
      </c>
      <c r="E269" s="42">
        <v>1</v>
      </c>
      <c r="F269" s="42">
        <v>6</v>
      </c>
      <c r="G269" s="42"/>
      <c r="H269" s="42">
        <v>206</v>
      </c>
      <c r="I269" s="42">
        <v>298</v>
      </c>
      <c r="J269" s="42">
        <v>736</v>
      </c>
      <c r="K269" s="42">
        <v>1421</v>
      </c>
      <c r="L269" s="43"/>
      <c r="M269" s="42"/>
      <c r="N269" s="44">
        <v>2668</v>
      </c>
      <c r="P269" s="37"/>
      <c r="Q269" s="6"/>
    </row>
    <row r="270" spans="1:17" x14ac:dyDescent="0.2">
      <c r="A270" s="9" t="s">
        <v>76</v>
      </c>
      <c r="B270" s="6" t="s">
        <v>205</v>
      </c>
      <c r="C270" s="6" t="s">
        <v>133</v>
      </c>
      <c r="D270" s="50" t="s">
        <v>126</v>
      </c>
      <c r="E270" s="47">
        <v>3.7481259370314844E-2</v>
      </c>
      <c r="F270" s="47">
        <v>0.22488755622188905</v>
      </c>
      <c r="G270" s="47">
        <v>0</v>
      </c>
      <c r="H270" s="47">
        <v>7.7211394302848575</v>
      </c>
      <c r="I270" s="47">
        <v>11.169415292353824</v>
      </c>
      <c r="J270" s="47">
        <v>27.586206896551722</v>
      </c>
      <c r="K270" s="47">
        <v>53.260869565217391</v>
      </c>
      <c r="L270" s="47">
        <v>0</v>
      </c>
      <c r="M270" s="47">
        <v>0</v>
      </c>
      <c r="N270" s="48">
        <v>100</v>
      </c>
      <c r="P270" s="37"/>
      <c r="Q270" s="6"/>
    </row>
    <row r="271" spans="1:17" x14ac:dyDescent="0.2">
      <c r="A271" s="55" t="s">
        <v>77</v>
      </c>
      <c r="B271" s="35" t="s">
        <v>206</v>
      </c>
      <c r="C271" s="35" t="s">
        <v>130</v>
      </c>
      <c r="D271" s="57" t="s">
        <v>123</v>
      </c>
      <c r="E271" s="52"/>
      <c r="F271" s="52"/>
      <c r="G271" s="52"/>
      <c r="H271" s="52"/>
      <c r="I271" s="52">
        <v>1</v>
      </c>
      <c r="J271" s="52">
        <v>1</v>
      </c>
      <c r="K271" s="52">
        <v>1</v>
      </c>
      <c r="L271" s="53"/>
      <c r="M271" s="52"/>
      <c r="N271" s="54">
        <v>3</v>
      </c>
      <c r="O271" s="36"/>
      <c r="P271" s="37"/>
      <c r="Q271" s="6"/>
    </row>
    <row r="272" spans="1:17" x14ac:dyDescent="0.2">
      <c r="A272" s="9" t="s">
        <v>77</v>
      </c>
      <c r="B272" s="6" t="s">
        <v>206</v>
      </c>
      <c r="C272" s="6" t="s">
        <v>131</v>
      </c>
      <c r="D272" s="63" t="s">
        <v>124</v>
      </c>
      <c r="E272" s="45">
        <v>0</v>
      </c>
      <c r="F272" s="45">
        <v>0</v>
      </c>
      <c r="G272" s="45">
        <v>0</v>
      </c>
      <c r="H272" s="45">
        <v>0</v>
      </c>
      <c r="I272" s="45">
        <v>33.333333333333336</v>
      </c>
      <c r="J272" s="45">
        <v>33.333333333333336</v>
      </c>
      <c r="K272" s="45">
        <v>33.333333333333336</v>
      </c>
      <c r="L272" s="45">
        <v>0</v>
      </c>
      <c r="M272" s="45">
        <v>0</v>
      </c>
      <c r="N272" s="46">
        <v>100</v>
      </c>
      <c r="P272" s="37"/>
      <c r="Q272" s="6"/>
    </row>
    <row r="273" spans="1:17" x14ac:dyDescent="0.2">
      <c r="A273" s="9" t="s">
        <v>77</v>
      </c>
      <c r="B273" s="6" t="s">
        <v>206</v>
      </c>
      <c r="C273" s="6" t="s">
        <v>132</v>
      </c>
      <c r="D273" s="50" t="s">
        <v>125</v>
      </c>
      <c r="E273" s="42"/>
      <c r="F273" s="42"/>
      <c r="G273" s="42"/>
      <c r="H273" s="42"/>
      <c r="I273" s="42">
        <v>95</v>
      </c>
      <c r="J273" s="42">
        <v>215</v>
      </c>
      <c r="K273" s="42">
        <v>383</v>
      </c>
      <c r="L273" s="43"/>
      <c r="M273" s="42"/>
      <c r="N273" s="44">
        <v>693</v>
      </c>
      <c r="P273" s="37"/>
      <c r="Q273" s="6"/>
    </row>
    <row r="274" spans="1:17" x14ac:dyDescent="0.2">
      <c r="A274" s="9" t="s">
        <v>77</v>
      </c>
      <c r="B274" s="6" t="s">
        <v>206</v>
      </c>
      <c r="C274" s="6" t="s">
        <v>133</v>
      </c>
      <c r="D274" s="50" t="s">
        <v>126</v>
      </c>
      <c r="E274" s="47">
        <v>0</v>
      </c>
      <c r="F274" s="47">
        <v>0</v>
      </c>
      <c r="G274" s="47">
        <v>0</v>
      </c>
      <c r="H274" s="47">
        <v>0</v>
      </c>
      <c r="I274" s="47">
        <v>13.708513708513708</v>
      </c>
      <c r="J274" s="47">
        <v>31.024531024531026</v>
      </c>
      <c r="K274" s="47">
        <v>55.266955266955264</v>
      </c>
      <c r="L274" s="47">
        <v>0</v>
      </c>
      <c r="M274" s="47">
        <v>0</v>
      </c>
      <c r="N274" s="48">
        <v>100</v>
      </c>
      <c r="P274" s="37"/>
      <c r="Q274" s="6"/>
    </row>
    <row r="275" spans="1:17" x14ac:dyDescent="0.2">
      <c r="A275" s="55" t="s">
        <v>78</v>
      </c>
      <c r="B275" s="35" t="s">
        <v>207</v>
      </c>
      <c r="C275" s="35" t="s">
        <v>130</v>
      </c>
      <c r="D275" s="57" t="s">
        <v>123</v>
      </c>
      <c r="E275" s="52"/>
      <c r="F275" s="52">
        <v>4</v>
      </c>
      <c r="G275" s="52">
        <v>7</v>
      </c>
      <c r="H275" s="52">
        <v>10</v>
      </c>
      <c r="I275" s="52">
        <v>18</v>
      </c>
      <c r="J275" s="52">
        <v>9</v>
      </c>
      <c r="K275" s="52">
        <v>1</v>
      </c>
      <c r="L275" s="53"/>
      <c r="M275" s="52"/>
      <c r="N275" s="54">
        <v>49</v>
      </c>
      <c r="O275" s="36"/>
      <c r="P275" s="37"/>
      <c r="Q275" s="6"/>
    </row>
    <row r="276" spans="1:17" x14ac:dyDescent="0.2">
      <c r="A276" s="9" t="s">
        <v>78</v>
      </c>
      <c r="B276" s="6" t="s">
        <v>207</v>
      </c>
      <c r="C276" s="6" t="s">
        <v>131</v>
      </c>
      <c r="D276" s="63" t="s">
        <v>124</v>
      </c>
      <c r="E276" s="45">
        <v>0</v>
      </c>
      <c r="F276" s="45">
        <v>8.1632653061224492</v>
      </c>
      <c r="G276" s="45">
        <v>14.285714285714286</v>
      </c>
      <c r="H276" s="45">
        <v>20.408163265306122</v>
      </c>
      <c r="I276" s="45">
        <v>36.734693877551024</v>
      </c>
      <c r="J276" s="45">
        <v>18.367346938775512</v>
      </c>
      <c r="K276" s="45">
        <v>2.0408163265306123</v>
      </c>
      <c r="L276" s="45">
        <v>0</v>
      </c>
      <c r="M276" s="45">
        <v>0</v>
      </c>
      <c r="N276" s="46">
        <v>100</v>
      </c>
      <c r="P276" s="37"/>
      <c r="Q276" s="6"/>
    </row>
    <row r="277" spans="1:17" x14ac:dyDescent="0.2">
      <c r="A277" s="9" t="s">
        <v>78</v>
      </c>
      <c r="B277" s="6" t="s">
        <v>207</v>
      </c>
      <c r="C277" s="6" t="s">
        <v>132</v>
      </c>
      <c r="D277" s="50" t="s">
        <v>125</v>
      </c>
      <c r="E277" s="42"/>
      <c r="F277" s="42">
        <v>34</v>
      </c>
      <c r="G277" s="42">
        <v>87</v>
      </c>
      <c r="H277" s="42">
        <v>373</v>
      </c>
      <c r="I277" s="42">
        <v>1341</v>
      </c>
      <c r="J277" s="42">
        <v>1431</v>
      </c>
      <c r="K277" s="42">
        <v>271</v>
      </c>
      <c r="L277" s="43"/>
      <c r="M277" s="42"/>
      <c r="N277" s="44">
        <v>3537</v>
      </c>
      <c r="P277" s="37"/>
      <c r="Q277" s="6"/>
    </row>
    <row r="278" spans="1:17" x14ac:dyDescent="0.2">
      <c r="A278" s="9" t="s">
        <v>78</v>
      </c>
      <c r="B278" s="6" t="s">
        <v>207</v>
      </c>
      <c r="C278" s="6" t="s">
        <v>133</v>
      </c>
      <c r="D278" s="50" t="s">
        <v>126</v>
      </c>
      <c r="E278" s="47">
        <v>0</v>
      </c>
      <c r="F278" s="47">
        <v>0.961266610121572</v>
      </c>
      <c r="G278" s="47">
        <v>2.4597116200169635</v>
      </c>
      <c r="H278" s="47">
        <v>10.545660163980775</v>
      </c>
      <c r="I278" s="47">
        <v>37.913486005089055</v>
      </c>
      <c r="J278" s="47">
        <v>40.458015267175576</v>
      </c>
      <c r="K278" s="47">
        <v>7.6618603336160591</v>
      </c>
      <c r="L278" s="47">
        <v>0</v>
      </c>
      <c r="M278" s="47">
        <v>0</v>
      </c>
      <c r="N278" s="48">
        <v>100</v>
      </c>
      <c r="P278" s="37"/>
      <c r="Q278" s="6"/>
    </row>
    <row r="279" spans="1:17" x14ac:dyDescent="0.2">
      <c r="A279" s="55" t="s">
        <v>79</v>
      </c>
      <c r="B279" s="35" t="s">
        <v>208</v>
      </c>
      <c r="C279" s="35" t="s">
        <v>130</v>
      </c>
      <c r="D279" s="57" t="s">
        <v>123</v>
      </c>
      <c r="E279" s="52">
        <v>1</v>
      </c>
      <c r="F279" s="52"/>
      <c r="G279" s="52"/>
      <c r="H279" s="52"/>
      <c r="I279" s="52"/>
      <c r="J279" s="52"/>
      <c r="K279" s="52">
        <v>1</v>
      </c>
      <c r="L279" s="53"/>
      <c r="M279" s="52"/>
      <c r="N279" s="54">
        <v>2</v>
      </c>
      <c r="O279" s="36"/>
      <c r="P279" s="37"/>
      <c r="Q279" s="6"/>
    </row>
    <row r="280" spans="1:17" x14ac:dyDescent="0.2">
      <c r="A280" s="9" t="s">
        <v>79</v>
      </c>
      <c r="B280" s="6" t="s">
        <v>208</v>
      </c>
      <c r="C280" s="6" t="s">
        <v>131</v>
      </c>
      <c r="D280" s="63" t="s">
        <v>124</v>
      </c>
      <c r="E280" s="45">
        <v>50</v>
      </c>
      <c r="F280" s="45">
        <v>0</v>
      </c>
      <c r="G280" s="45">
        <v>0</v>
      </c>
      <c r="H280" s="45">
        <v>0</v>
      </c>
      <c r="I280" s="45">
        <v>0</v>
      </c>
      <c r="J280" s="45">
        <v>0</v>
      </c>
      <c r="K280" s="45">
        <v>50</v>
      </c>
      <c r="L280" s="45">
        <v>0</v>
      </c>
      <c r="M280" s="45">
        <v>0</v>
      </c>
      <c r="N280" s="46">
        <v>100</v>
      </c>
      <c r="P280" s="37"/>
      <c r="Q280" s="6"/>
    </row>
    <row r="281" spans="1:17" x14ac:dyDescent="0.2">
      <c r="A281" s="9" t="s">
        <v>79</v>
      </c>
      <c r="B281" s="6" t="s">
        <v>208</v>
      </c>
      <c r="C281" s="6" t="s">
        <v>132</v>
      </c>
      <c r="D281" s="50" t="s">
        <v>125</v>
      </c>
      <c r="E281" s="42">
        <v>4</v>
      </c>
      <c r="F281" s="42"/>
      <c r="G281" s="42"/>
      <c r="H281" s="42"/>
      <c r="I281" s="42"/>
      <c r="J281" s="42"/>
      <c r="K281" s="42">
        <v>473</v>
      </c>
      <c r="L281" s="43"/>
      <c r="M281" s="42"/>
      <c r="N281" s="44">
        <v>477</v>
      </c>
      <c r="P281" s="37"/>
      <c r="Q281" s="6"/>
    </row>
    <row r="282" spans="1:17" x14ac:dyDescent="0.2">
      <c r="A282" s="9" t="s">
        <v>79</v>
      </c>
      <c r="B282" s="6" t="s">
        <v>208</v>
      </c>
      <c r="C282" s="6" t="s">
        <v>133</v>
      </c>
      <c r="D282" s="50" t="s">
        <v>126</v>
      </c>
      <c r="E282" s="47">
        <v>0.83857442348008382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99.161425576519918</v>
      </c>
      <c r="L282" s="47">
        <v>0</v>
      </c>
      <c r="M282" s="47">
        <v>0</v>
      </c>
      <c r="N282" s="48">
        <v>100</v>
      </c>
      <c r="P282" s="37"/>
      <c r="Q282" s="6"/>
    </row>
    <row r="283" spans="1:17" x14ac:dyDescent="0.2">
      <c r="A283" s="55" t="s">
        <v>80</v>
      </c>
      <c r="B283" s="35" t="s">
        <v>209</v>
      </c>
      <c r="C283" s="35" t="s">
        <v>130</v>
      </c>
      <c r="D283" s="57" t="s">
        <v>123</v>
      </c>
      <c r="E283" s="52">
        <v>5</v>
      </c>
      <c r="F283" s="52">
        <v>2</v>
      </c>
      <c r="G283" s="52"/>
      <c r="H283" s="52">
        <v>2</v>
      </c>
      <c r="I283" s="52">
        <v>3</v>
      </c>
      <c r="J283" s="52">
        <v>5</v>
      </c>
      <c r="K283" s="52">
        <v>1</v>
      </c>
      <c r="L283" s="53">
        <v>3</v>
      </c>
      <c r="M283" s="52"/>
      <c r="N283" s="54">
        <v>21</v>
      </c>
      <c r="O283" s="36"/>
      <c r="P283" s="37"/>
      <c r="Q283" s="6"/>
    </row>
    <row r="284" spans="1:17" x14ac:dyDescent="0.2">
      <c r="A284" s="9" t="s">
        <v>80</v>
      </c>
      <c r="B284" s="6" t="s">
        <v>209</v>
      </c>
      <c r="C284" s="6" t="s">
        <v>131</v>
      </c>
      <c r="D284" s="63" t="s">
        <v>124</v>
      </c>
      <c r="E284" s="45">
        <v>23.80952380952381</v>
      </c>
      <c r="F284" s="45">
        <v>9.5238095238095237</v>
      </c>
      <c r="G284" s="45">
        <v>0</v>
      </c>
      <c r="H284" s="45">
        <v>9.5238095238095237</v>
      </c>
      <c r="I284" s="45">
        <v>14.285714285714286</v>
      </c>
      <c r="J284" s="45">
        <v>23.80952380952381</v>
      </c>
      <c r="K284" s="45">
        <v>4.7619047619047619</v>
      </c>
      <c r="L284" s="45">
        <v>14.285714285714286</v>
      </c>
      <c r="M284" s="45">
        <v>0</v>
      </c>
      <c r="N284" s="46">
        <v>100</v>
      </c>
      <c r="P284" s="37"/>
      <c r="Q284" s="6"/>
    </row>
    <row r="285" spans="1:17" x14ac:dyDescent="0.2">
      <c r="A285" s="9" t="s">
        <v>80</v>
      </c>
      <c r="B285" s="6" t="s">
        <v>209</v>
      </c>
      <c r="C285" s="6" t="s">
        <v>132</v>
      </c>
      <c r="D285" s="50" t="s">
        <v>125</v>
      </c>
      <c r="E285" s="42">
        <v>10</v>
      </c>
      <c r="F285" s="42">
        <v>13</v>
      </c>
      <c r="G285" s="42"/>
      <c r="H285" s="42">
        <v>86</v>
      </c>
      <c r="I285" s="42">
        <v>223</v>
      </c>
      <c r="J285" s="42">
        <v>732</v>
      </c>
      <c r="K285" s="42">
        <v>457</v>
      </c>
      <c r="L285" s="43">
        <v>2020</v>
      </c>
      <c r="M285" s="42"/>
      <c r="N285" s="44">
        <v>3541</v>
      </c>
      <c r="P285" s="37"/>
      <c r="Q285" s="6"/>
    </row>
    <row r="286" spans="1:17" x14ac:dyDescent="0.2">
      <c r="A286" s="9" t="s">
        <v>80</v>
      </c>
      <c r="B286" s="6" t="s">
        <v>209</v>
      </c>
      <c r="C286" s="6" t="s">
        <v>133</v>
      </c>
      <c r="D286" s="50" t="s">
        <v>126</v>
      </c>
      <c r="E286" s="47">
        <v>0.28240609997175942</v>
      </c>
      <c r="F286" s="47">
        <v>0.36712792996328719</v>
      </c>
      <c r="G286" s="47">
        <v>0</v>
      </c>
      <c r="H286" s="47">
        <v>2.4286924597571309</v>
      </c>
      <c r="I286" s="47">
        <v>6.2976560293702342</v>
      </c>
      <c r="J286" s="47">
        <v>20.672126517932789</v>
      </c>
      <c r="K286" s="47">
        <v>12.905958768709404</v>
      </c>
      <c r="L286" s="47">
        <v>57.0460321942954</v>
      </c>
      <c r="M286" s="47">
        <v>0</v>
      </c>
      <c r="N286" s="48">
        <v>100</v>
      </c>
      <c r="P286" s="37"/>
      <c r="Q286" s="6"/>
    </row>
    <row r="287" spans="1:17" x14ac:dyDescent="0.2">
      <c r="A287" s="55" t="s">
        <v>81</v>
      </c>
      <c r="B287" s="35" t="s">
        <v>210</v>
      </c>
      <c r="C287" s="35" t="s">
        <v>130</v>
      </c>
      <c r="D287" s="57" t="s">
        <v>123</v>
      </c>
      <c r="E287" s="52">
        <v>3</v>
      </c>
      <c r="F287" s="52"/>
      <c r="G287" s="52"/>
      <c r="H287" s="52">
        <v>5</v>
      </c>
      <c r="I287" s="52">
        <v>1</v>
      </c>
      <c r="J287" s="52"/>
      <c r="K287" s="52">
        <v>1</v>
      </c>
      <c r="L287" s="53"/>
      <c r="M287" s="52">
        <v>1</v>
      </c>
      <c r="N287" s="54">
        <v>11</v>
      </c>
      <c r="O287" s="36"/>
      <c r="P287" s="37"/>
      <c r="Q287" s="6"/>
    </row>
    <row r="288" spans="1:17" x14ac:dyDescent="0.2">
      <c r="A288" s="9" t="s">
        <v>81</v>
      </c>
      <c r="B288" s="6" t="s">
        <v>210</v>
      </c>
      <c r="C288" s="6" t="s">
        <v>131</v>
      </c>
      <c r="D288" s="63" t="s">
        <v>124</v>
      </c>
      <c r="E288" s="45">
        <v>27.272727272727273</v>
      </c>
      <c r="F288" s="45">
        <v>0</v>
      </c>
      <c r="G288" s="45">
        <v>0</v>
      </c>
      <c r="H288" s="45">
        <v>45.454545454545453</v>
      </c>
      <c r="I288" s="45">
        <v>9.0909090909090917</v>
      </c>
      <c r="J288" s="45">
        <v>0</v>
      </c>
      <c r="K288" s="45">
        <v>9.0909090909090917</v>
      </c>
      <c r="L288" s="45">
        <v>0</v>
      </c>
      <c r="M288" s="45">
        <v>9.0909090909090917</v>
      </c>
      <c r="N288" s="46">
        <v>100</v>
      </c>
      <c r="P288" s="37"/>
      <c r="Q288" s="6"/>
    </row>
    <row r="289" spans="1:17" x14ac:dyDescent="0.2">
      <c r="A289" s="9" t="s">
        <v>81</v>
      </c>
      <c r="B289" s="6" t="s">
        <v>210</v>
      </c>
      <c r="C289" s="6" t="s">
        <v>132</v>
      </c>
      <c r="D289" s="50" t="s">
        <v>125</v>
      </c>
      <c r="E289" s="42">
        <v>6</v>
      </c>
      <c r="F289" s="42"/>
      <c r="G289" s="42"/>
      <c r="H289" s="42">
        <v>146</v>
      </c>
      <c r="I289" s="42">
        <v>97</v>
      </c>
      <c r="J289" s="42"/>
      <c r="K289" s="42">
        <v>287</v>
      </c>
      <c r="L289" s="43"/>
      <c r="M289" s="42">
        <v>4802</v>
      </c>
      <c r="N289" s="44">
        <v>5338</v>
      </c>
      <c r="P289" s="37"/>
      <c r="Q289" s="6"/>
    </row>
    <row r="290" spans="1:17" x14ac:dyDescent="0.2">
      <c r="A290" s="9" t="s">
        <v>81</v>
      </c>
      <c r="B290" s="6" t="s">
        <v>210</v>
      </c>
      <c r="C290" s="6" t="s">
        <v>133</v>
      </c>
      <c r="D290" s="50" t="s">
        <v>126</v>
      </c>
      <c r="E290" s="47">
        <v>0.11240164855751218</v>
      </c>
      <c r="F290" s="47">
        <v>0</v>
      </c>
      <c r="G290" s="47">
        <v>0</v>
      </c>
      <c r="H290" s="47">
        <v>2.7351067815661296</v>
      </c>
      <c r="I290" s="47">
        <v>1.8171599850131135</v>
      </c>
      <c r="J290" s="47">
        <v>0</v>
      </c>
      <c r="K290" s="47">
        <v>5.3765455226676657</v>
      </c>
      <c r="L290" s="47">
        <v>0</v>
      </c>
      <c r="M290" s="47">
        <v>89.958786062195585</v>
      </c>
      <c r="N290" s="48">
        <v>100</v>
      </c>
      <c r="P290" s="37"/>
      <c r="Q290" s="6"/>
    </row>
    <row r="291" spans="1:17" x14ac:dyDescent="0.2">
      <c r="A291" s="55" t="s">
        <v>82</v>
      </c>
      <c r="B291" s="35" t="s">
        <v>211</v>
      </c>
      <c r="C291" s="35" t="s">
        <v>130</v>
      </c>
      <c r="D291" s="57" t="s">
        <v>123</v>
      </c>
      <c r="E291" s="52">
        <v>54</v>
      </c>
      <c r="F291" s="52">
        <v>28</v>
      </c>
      <c r="G291" s="52">
        <v>28</v>
      </c>
      <c r="H291" s="52">
        <v>12</v>
      </c>
      <c r="I291" s="52">
        <v>3</v>
      </c>
      <c r="J291" s="52">
        <v>6</v>
      </c>
      <c r="K291" s="52">
        <v>1</v>
      </c>
      <c r="L291" s="53">
        <v>1</v>
      </c>
      <c r="M291" s="52">
        <v>2</v>
      </c>
      <c r="N291" s="54">
        <v>135</v>
      </c>
      <c r="O291" s="36"/>
      <c r="P291" s="37"/>
      <c r="Q291" s="6"/>
    </row>
    <row r="292" spans="1:17" x14ac:dyDescent="0.2">
      <c r="A292" s="9" t="s">
        <v>82</v>
      </c>
      <c r="B292" s="6" t="s">
        <v>211</v>
      </c>
      <c r="C292" s="6" t="s">
        <v>131</v>
      </c>
      <c r="D292" s="63" t="s">
        <v>124</v>
      </c>
      <c r="E292" s="45">
        <v>40</v>
      </c>
      <c r="F292" s="45">
        <v>20.74074074074074</v>
      </c>
      <c r="G292" s="45">
        <v>20.74074074074074</v>
      </c>
      <c r="H292" s="45">
        <v>8.8888888888888893</v>
      </c>
      <c r="I292" s="45">
        <v>2.2222222222222223</v>
      </c>
      <c r="J292" s="45">
        <v>4.4444444444444446</v>
      </c>
      <c r="K292" s="45">
        <v>0.7407407407407407</v>
      </c>
      <c r="L292" s="45">
        <v>0.7407407407407407</v>
      </c>
      <c r="M292" s="45">
        <v>1.4814814814814814</v>
      </c>
      <c r="N292" s="46">
        <v>100</v>
      </c>
      <c r="P292" s="37"/>
      <c r="Q292" s="6"/>
    </row>
    <row r="293" spans="1:17" x14ac:dyDescent="0.2">
      <c r="A293" s="9" t="s">
        <v>82</v>
      </c>
      <c r="B293" s="6" t="s">
        <v>211</v>
      </c>
      <c r="C293" s="6" t="s">
        <v>132</v>
      </c>
      <c r="D293" s="50" t="s">
        <v>125</v>
      </c>
      <c r="E293" s="42">
        <v>104</v>
      </c>
      <c r="F293" s="42">
        <v>180</v>
      </c>
      <c r="G293" s="42">
        <v>369</v>
      </c>
      <c r="H293" s="42">
        <v>365</v>
      </c>
      <c r="I293" s="42">
        <v>189</v>
      </c>
      <c r="J293" s="42">
        <v>1060</v>
      </c>
      <c r="K293" s="42">
        <v>277</v>
      </c>
      <c r="L293" s="43">
        <v>770</v>
      </c>
      <c r="M293" s="42">
        <v>8704</v>
      </c>
      <c r="N293" s="44">
        <v>12018</v>
      </c>
      <c r="P293" s="37"/>
      <c r="Q293" s="6"/>
    </row>
    <row r="294" spans="1:17" x14ac:dyDescent="0.2">
      <c r="A294" s="9" t="s">
        <v>82</v>
      </c>
      <c r="B294" s="6" t="s">
        <v>211</v>
      </c>
      <c r="C294" s="6" t="s">
        <v>133</v>
      </c>
      <c r="D294" s="50" t="s">
        <v>126</v>
      </c>
      <c r="E294" s="47">
        <v>0.86536861374604757</v>
      </c>
      <c r="F294" s="47">
        <v>1.4977533699450825</v>
      </c>
      <c r="G294" s="47">
        <v>3.0703944083874188</v>
      </c>
      <c r="H294" s="47">
        <v>3.037111000166417</v>
      </c>
      <c r="I294" s="47">
        <v>1.5726410384423366</v>
      </c>
      <c r="J294" s="47">
        <v>8.8201031785654855</v>
      </c>
      <c r="K294" s="47">
        <v>2.3048760193043769</v>
      </c>
      <c r="L294" s="47">
        <v>6.4070560825428524</v>
      </c>
      <c r="M294" s="47">
        <v>72.42469628889998</v>
      </c>
      <c r="N294" s="48">
        <v>100</v>
      </c>
      <c r="P294" s="37"/>
      <c r="Q294" s="6"/>
    </row>
    <row r="295" spans="1:17" x14ac:dyDescent="0.2">
      <c r="A295" s="55" t="s">
        <v>83</v>
      </c>
      <c r="B295" s="35" t="s">
        <v>212</v>
      </c>
      <c r="C295" s="35" t="s">
        <v>130</v>
      </c>
      <c r="D295" s="57" t="s">
        <v>123</v>
      </c>
      <c r="E295" s="52">
        <v>6</v>
      </c>
      <c r="F295" s="52">
        <v>2</v>
      </c>
      <c r="G295" s="52">
        <v>5</v>
      </c>
      <c r="H295" s="52">
        <v>3</v>
      </c>
      <c r="I295" s="52"/>
      <c r="J295" s="52"/>
      <c r="K295" s="52"/>
      <c r="L295" s="53"/>
      <c r="M295" s="52"/>
      <c r="N295" s="54">
        <v>16</v>
      </c>
      <c r="O295" s="36"/>
      <c r="P295" s="37"/>
      <c r="Q295" s="6"/>
    </row>
    <row r="296" spans="1:17" x14ac:dyDescent="0.2">
      <c r="A296" s="9" t="s">
        <v>83</v>
      </c>
      <c r="B296" s="6" t="s">
        <v>212</v>
      </c>
      <c r="C296" s="6" t="s">
        <v>131</v>
      </c>
      <c r="D296" s="63" t="s">
        <v>124</v>
      </c>
      <c r="E296" s="45">
        <v>37.5</v>
      </c>
      <c r="F296" s="45">
        <v>12.5</v>
      </c>
      <c r="G296" s="45">
        <v>31.25</v>
      </c>
      <c r="H296" s="45">
        <v>18.75</v>
      </c>
      <c r="I296" s="45">
        <v>0</v>
      </c>
      <c r="J296" s="45">
        <v>0</v>
      </c>
      <c r="K296" s="45">
        <v>0</v>
      </c>
      <c r="L296" s="45">
        <v>0</v>
      </c>
      <c r="M296" s="45">
        <v>0</v>
      </c>
      <c r="N296" s="46">
        <v>100</v>
      </c>
      <c r="P296" s="37"/>
      <c r="Q296" s="6"/>
    </row>
    <row r="297" spans="1:17" x14ac:dyDescent="0.2">
      <c r="A297" s="9" t="s">
        <v>83</v>
      </c>
      <c r="B297" s="6" t="s">
        <v>212</v>
      </c>
      <c r="C297" s="6" t="s">
        <v>132</v>
      </c>
      <c r="D297" s="50" t="s">
        <v>125</v>
      </c>
      <c r="E297" s="42">
        <v>12</v>
      </c>
      <c r="F297" s="42">
        <v>14</v>
      </c>
      <c r="G297" s="42">
        <v>77</v>
      </c>
      <c r="H297" s="42">
        <v>106</v>
      </c>
      <c r="I297" s="42"/>
      <c r="J297" s="42"/>
      <c r="K297" s="42"/>
      <c r="L297" s="43"/>
      <c r="M297" s="42"/>
      <c r="N297" s="44">
        <v>209</v>
      </c>
      <c r="P297" s="37"/>
      <c r="Q297" s="6"/>
    </row>
    <row r="298" spans="1:17" x14ac:dyDescent="0.2">
      <c r="A298" s="9" t="s">
        <v>83</v>
      </c>
      <c r="B298" s="6" t="s">
        <v>212</v>
      </c>
      <c r="C298" s="6" t="s">
        <v>133</v>
      </c>
      <c r="D298" s="50" t="s">
        <v>126</v>
      </c>
      <c r="E298" s="47">
        <v>5.741626794258373</v>
      </c>
      <c r="F298" s="47">
        <v>6.6985645933014357</v>
      </c>
      <c r="G298" s="47">
        <v>36.842105263157897</v>
      </c>
      <c r="H298" s="47">
        <v>50.717703349282296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8">
        <v>100</v>
      </c>
      <c r="P298" s="37"/>
      <c r="Q298" s="6"/>
    </row>
    <row r="299" spans="1:17" x14ac:dyDescent="0.2">
      <c r="A299" s="55" t="s">
        <v>84</v>
      </c>
      <c r="B299" s="35" t="s">
        <v>253</v>
      </c>
      <c r="C299" s="35" t="s">
        <v>130</v>
      </c>
      <c r="D299" s="57" t="s">
        <v>123</v>
      </c>
      <c r="E299" s="52">
        <v>65</v>
      </c>
      <c r="F299" s="52">
        <v>47</v>
      </c>
      <c r="G299" s="52">
        <v>46</v>
      </c>
      <c r="H299" s="52">
        <v>33</v>
      </c>
      <c r="I299" s="52">
        <v>16</v>
      </c>
      <c r="J299" s="52">
        <v>12</v>
      </c>
      <c r="K299" s="52">
        <v>2</v>
      </c>
      <c r="L299" s="53">
        <v>1</v>
      </c>
      <c r="M299" s="52">
        <v>1</v>
      </c>
      <c r="N299" s="54">
        <v>223</v>
      </c>
      <c r="O299" s="36"/>
      <c r="P299" s="37"/>
      <c r="Q299" s="6"/>
    </row>
    <row r="300" spans="1:17" x14ac:dyDescent="0.2">
      <c r="A300" s="9" t="s">
        <v>84</v>
      </c>
      <c r="B300" s="6" t="s">
        <v>253</v>
      </c>
      <c r="C300" s="6" t="s">
        <v>131</v>
      </c>
      <c r="D300" s="63" t="s">
        <v>124</v>
      </c>
      <c r="E300" s="45">
        <v>29.147982062780269</v>
      </c>
      <c r="F300" s="45">
        <v>21.076233183856502</v>
      </c>
      <c r="G300" s="45">
        <v>20.627802690582961</v>
      </c>
      <c r="H300" s="45">
        <v>14.798206278026905</v>
      </c>
      <c r="I300" s="45">
        <v>7.1748878923766819</v>
      </c>
      <c r="J300" s="45">
        <v>5.3811659192825116</v>
      </c>
      <c r="K300" s="45">
        <v>0.89686098654708524</v>
      </c>
      <c r="L300" s="45">
        <v>0.44843049327354262</v>
      </c>
      <c r="M300" s="45">
        <v>0.44843049327354262</v>
      </c>
      <c r="N300" s="46">
        <v>100</v>
      </c>
      <c r="P300" s="37"/>
      <c r="Q300" s="6"/>
    </row>
    <row r="301" spans="1:17" x14ac:dyDescent="0.2">
      <c r="A301" s="9" t="s">
        <v>84</v>
      </c>
      <c r="B301" s="6" t="s">
        <v>253</v>
      </c>
      <c r="C301" s="6" t="s">
        <v>132</v>
      </c>
      <c r="D301" s="50" t="s">
        <v>125</v>
      </c>
      <c r="E301" s="42">
        <v>152</v>
      </c>
      <c r="F301" s="42">
        <v>319</v>
      </c>
      <c r="G301" s="42">
        <v>623</v>
      </c>
      <c r="H301" s="42">
        <v>1029</v>
      </c>
      <c r="I301" s="42">
        <v>1033</v>
      </c>
      <c r="J301" s="42">
        <v>1768</v>
      </c>
      <c r="K301" s="42">
        <v>597</v>
      </c>
      <c r="L301" s="43">
        <v>994</v>
      </c>
      <c r="M301" s="42">
        <v>1007</v>
      </c>
      <c r="N301" s="44">
        <v>7522</v>
      </c>
      <c r="P301" s="37"/>
      <c r="Q301" s="6"/>
    </row>
    <row r="302" spans="1:17" x14ac:dyDescent="0.2">
      <c r="A302" s="9" t="s">
        <v>84</v>
      </c>
      <c r="B302" s="6" t="s">
        <v>253</v>
      </c>
      <c r="C302" s="6" t="s">
        <v>133</v>
      </c>
      <c r="D302" s="50" t="s">
        <v>126</v>
      </c>
      <c r="E302" s="47">
        <v>2.0207391651156605</v>
      </c>
      <c r="F302" s="47">
        <v>4.2408933794203669</v>
      </c>
      <c r="G302" s="47">
        <v>8.282371709651688</v>
      </c>
      <c r="H302" s="47">
        <v>13.67987237436852</v>
      </c>
      <c r="I302" s="47">
        <v>13.733049720818931</v>
      </c>
      <c r="J302" s="47">
        <v>23.504387131082158</v>
      </c>
      <c r="K302" s="47">
        <v>7.9367189577240094</v>
      </c>
      <c r="L302" s="47">
        <v>13.214570592927412</v>
      </c>
      <c r="M302" s="47">
        <v>13.387396968891252</v>
      </c>
      <c r="N302" s="48">
        <v>100</v>
      </c>
      <c r="P302" s="37"/>
      <c r="Q302" s="6"/>
    </row>
    <row r="303" spans="1:17" x14ac:dyDescent="0.2">
      <c r="A303" s="55" t="s">
        <v>85</v>
      </c>
      <c r="B303" s="35" t="s">
        <v>213</v>
      </c>
      <c r="C303" s="35" t="s">
        <v>130</v>
      </c>
      <c r="D303" s="57" t="s">
        <v>123</v>
      </c>
      <c r="E303" s="52">
        <v>257</v>
      </c>
      <c r="F303" s="52">
        <v>64</v>
      </c>
      <c r="G303" s="52">
        <v>31</v>
      </c>
      <c r="H303" s="52">
        <v>17</v>
      </c>
      <c r="I303" s="52">
        <v>4</v>
      </c>
      <c r="J303" s="52">
        <v>1</v>
      </c>
      <c r="K303" s="52"/>
      <c r="L303" s="53"/>
      <c r="M303" s="52"/>
      <c r="N303" s="54">
        <v>374</v>
      </c>
      <c r="O303" s="36"/>
      <c r="P303" s="37"/>
      <c r="Q303" s="6"/>
    </row>
    <row r="304" spans="1:17" x14ac:dyDescent="0.2">
      <c r="A304" s="9" t="s">
        <v>85</v>
      </c>
      <c r="B304" s="6" t="s">
        <v>213</v>
      </c>
      <c r="C304" s="6" t="s">
        <v>131</v>
      </c>
      <c r="D304" s="63" t="s">
        <v>124</v>
      </c>
      <c r="E304" s="45">
        <v>68.716577540106954</v>
      </c>
      <c r="F304" s="45">
        <v>17.112299465240643</v>
      </c>
      <c r="G304" s="45">
        <v>8.2887700534759361</v>
      </c>
      <c r="H304" s="45">
        <v>4.5454545454545459</v>
      </c>
      <c r="I304" s="45">
        <v>1.0695187165775402</v>
      </c>
      <c r="J304" s="45">
        <v>0.26737967914438504</v>
      </c>
      <c r="K304" s="45">
        <v>0</v>
      </c>
      <c r="L304" s="45">
        <v>0</v>
      </c>
      <c r="M304" s="45">
        <v>0</v>
      </c>
      <c r="N304" s="46">
        <v>100</v>
      </c>
      <c r="P304" s="37"/>
      <c r="Q304" s="6"/>
    </row>
    <row r="305" spans="1:17" x14ac:dyDescent="0.2">
      <c r="A305" s="9" t="s">
        <v>85</v>
      </c>
      <c r="B305" s="6" t="s">
        <v>213</v>
      </c>
      <c r="C305" s="6" t="s">
        <v>132</v>
      </c>
      <c r="D305" s="50" t="s">
        <v>125</v>
      </c>
      <c r="E305" s="42">
        <v>466</v>
      </c>
      <c r="F305" s="42">
        <v>436</v>
      </c>
      <c r="G305" s="42">
        <v>427</v>
      </c>
      <c r="H305" s="42">
        <v>555</v>
      </c>
      <c r="I305" s="42">
        <v>231</v>
      </c>
      <c r="J305" s="42">
        <v>117</v>
      </c>
      <c r="K305" s="42"/>
      <c r="L305" s="43"/>
      <c r="M305" s="42"/>
      <c r="N305" s="44">
        <v>2232</v>
      </c>
      <c r="P305" s="37"/>
      <c r="Q305" s="6"/>
    </row>
    <row r="306" spans="1:17" x14ac:dyDescent="0.2">
      <c r="A306" s="9" t="s">
        <v>85</v>
      </c>
      <c r="B306" s="6" t="s">
        <v>213</v>
      </c>
      <c r="C306" s="6" t="s">
        <v>133</v>
      </c>
      <c r="D306" s="50" t="s">
        <v>126</v>
      </c>
      <c r="E306" s="47">
        <v>20.878136200716845</v>
      </c>
      <c r="F306" s="47">
        <v>19.534050179211469</v>
      </c>
      <c r="G306" s="47">
        <v>19.130824372759857</v>
      </c>
      <c r="H306" s="47">
        <v>24.865591397849464</v>
      </c>
      <c r="I306" s="47">
        <v>10.349462365591398</v>
      </c>
      <c r="J306" s="47">
        <v>5.241935483870968</v>
      </c>
      <c r="K306" s="47">
        <v>0</v>
      </c>
      <c r="L306" s="47">
        <v>0</v>
      </c>
      <c r="M306" s="47">
        <v>0</v>
      </c>
      <c r="N306" s="48">
        <v>100</v>
      </c>
      <c r="P306" s="37"/>
      <c r="Q306" s="6"/>
    </row>
    <row r="307" spans="1:17" x14ac:dyDescent="0.2">
      <c r="A307" s="55" t="s">
        <v>86</v>
      </c>
      <c r="B307" s="35" t="s">
        <v>214</v>
      </c>
      <c r="C307" s="35" t="s">
        <v>130</v>
      </c>
      <c r="D307" s="57" t="s">
        <v>123</v>
      </c>
      <c r="E307" s="52">
        <v>534</v>
      </c>
      <c r="F307" s="52">
        <v>201</v>
      </c>
      <c r="G307" s="52">
        <v>146</v>
      </c>
      <c r="H307" s="52">
        <v>113</v>
      </c>
      <c r="I307" s="52">
        <v>42</v>
      </c>
      <c r="J307" s="52">
        <v>14</v>
      </c>
      <c r="K307" s="52">
        <v>3</v>
      </c>
      <c r="L307" s="53"/>
      <c r="M307" s="52"/>
      <c r="N307" s="54">
        <v>1053</v>
      </c>
      <c r="O307" s="36"/>
      <c r="P307" s="37"/>
      <c r="Q307" s="6"/>
    </row>
    <row r="308" spans="1:17" x14ac:dyDescent="0.2">
      <c r="A308" s="9" t="s">
        <v>86</v>
      </c>
      <c r="B308" s="6" t="s">
        <v>214</v>
      </c>
      <c r="C308" s="6" t="s">
        <v>131</v>
      </c>
      <c r="D308" s="63" t="s">
        <v>124</v>
      </c>
      <c r="E308" s="45">
        <v>50.712250712250714</v>
      </c>
      <c r="F308" s="45">
        <v>19.088319088319089</v>
      </c>
      <c r="G308" s="45">
        <v>13.865147198480532</v>
      </c>
      <c r="H308" s="45">
        <v>10.731244064577398</v>
      </c>
      <c r="I308" s="45">
        <v>3.9886039886039888</v>
      </c>
      <c r="J308" s="45">
        <v>1.3295346628679963</v>
      </c>
      <c r="K308" s="45">
        <v>0.28490028490028491</v>
      </c>
      <c r="L308" s="45">
        <v>0</v>
      </c>
      <c r="M308" s="45">
        <v>0</v>
      </c>
      <c r="N308" s="46">
        <v>100</v>
      </c>
      <c r="P308" s="37"/>
      <c r="Q308" s="6"/>
    </row>
    <row r="309" spans="1:17" x14ac:dyDescent="0.2">
      <c r="A309" s="9" t="s">
        <v>86</v>
      </c>
      <c r="B309" s="6" t="s">
        <v>214</v>
      </c>
      <c r="C309" s="6" t="s">
        <v>132</v>
      </c>
      <c r="D309" s="50" t="s">
        <v>125</v>
      </c>
      <c r="E309" s="42">
        <v>1107</v>
      </c>
      <c r="F309" s="42">
        <v>1313</v>
      </c>
      <c r="G309" s="42">
        <v>1996</v>
      </c>
      <c r="H309" s="42">
        <v>3402</v>
      </c>
      <c r="I309" s="42">
        <v>2707</v>
      </c>
      <c r="J309" s="42">
        <v>2038</v>
      </c>
      <c r="K309" s="42">
        <v>810</v>
      </c>
      <c r="L309" s="43"/>
      <c r="M309" s="42"/>
      <c r="N309" s="44">
        <v>13373</v>
      </c>
      <c r="P309" s="37"/>
      <c r="Q309" s="6"/>
    </row>
    <row r="310" spans="1:17" x14ac:dyDescent="0.2">
      <c r="A310" s="9" t="s">
        <v>86</v>
      </c>
      <c r="B310" s="6" t="s">
        <v>214</v>
      </c>
      <c r="C310" s="6" t="s">
        <v>133</v>
      </c>
      <c r="D310" s="50" t="s">
        <v>126</v>
      </c>
      <c r="E310" s="47">
        <v>8.2778733268526139</v>
      </c>
      <c r="F310" s="47">
        <v>9.8182905855081142</v>
      </c>
      <c r="G310" s="47">
        <v>14.925596350856203</v>
      </c>
      <c r="H310" s="47">
        <v>25.439318028864129</v>
      </c>
      <c r="I310" s="47">
        <v>20.242279219322516</v>
      </c>
      <c r="J310" s="47">
        <v>15.239662005533537</v>
      </c>
      <c r="K310" s="47">
        <v>6.0569804830628877</v>
      </c>
      <c r="L310" s="47">
        <v>0</v>
      </c>
      <c r="M310" s="47">
        <v>0</v>
      </c>
      <c r="N310" s="48">
        <v>100</v>
      </c>
      <c r="P310" s="37"/>
      <c r="Q310" s="6"/>
    </row>
    <row r="311" spans="1:17" x14ac:dyDescent="0.2">
      <c r="A311" s="55" t="s">
        <v>87</v>
      </c>
      <c r="B311" s="35" t="s">
        <v>215</v>
      </c>
      <c r="C311" s="35" t="s">
        <v>130</v>
      </c>
      <c r="D311" s="57" t="s">
        <v>123</v>
      </c>
      <c r="E311" s="52">
        <v>32</v>
      </c>
      <c r="F311" s="52">
        <v>27</v>
      </c>
      <c r="G311" s="52">
        <v>20</v>
      </c>
      <c r="H311" s="52">
        <v>12</v>
      </c>
      <c r="I311" s="52">
        <v>1</v>
      </c>
      <c r="J311" s="52"/>
      <c r="K311" s="52">
        <v>1</v>
      </c>
      <c r="L311" s="53"/>
      <c r="M311" s="52"/>
      <c r="N311" s="54">
        <v>93</v>
      </c>
      <c r="O311" s="36"/>
      <c r="P311" s="37"/>
      <c r="Q311" s="6"/>
    </row>
    <row r="312" spans="1:17" x14ac:dyDescent="0.2">
      <c r="A312" s="9" t="s">
        <v>87</v>
      </c>
      <c r="B312" s="6" t="s">
        <v>215</v>
      </c>
      <c r="C312" s="6" t="s">
        <v>131</v>
      </c>
      <c r="D312" s="63" t="s">
        <v>124</v>
      </c>
      <c r="E312" s="45">
        <v>34.408602150537632</v>
      </c>
      <c r="F312" s="45">
        <v>29.032258064516128</v>
      </c>
      <c r="G312" s="45">
        <v>21.50537634408602</v>
      </c>
      <c r="H312" s="45">
        <v>12.903225806451612</v>
      </c>
      <c r="I312" s="45">
        <v>1.075268817204301</v>
      </c>
      <c r="J312" s="45">
        <v>0</v>
      </c>
      <c r="K312" s="45">
        <v>1.075268817204301</v>
      </c>
      <c r="L312" s="45">
        <v>0</v>
      </c>
      <c r="M312" s="45">
        <v>0</v>
      </c>
      <c r="N312" s="46">
        <v>100</v>
      </c>
      <c r="P312" s="37"/>
      <c r="Q312" s="6"/>
    </row>
    <row r="313" spans="1:17" x14ac:dyDescent="0.2">
      <c r="A313" s="9" t="s">
        <v>87</v>
      </c>
      <c r="B313" s="6" t="s">
        <v>215</v>
      </c>
      <c r="C313" s="6" t="s">
        <v>132</v>
      </c>
      <c r="D313" s="50" t="s">
        <v>125</v>
      </c>
      <c r="E313" s="42">
        <v>46</v>
      </c>
      <c r="F313" s="42">
        <v>175</v>
      </c>
      <c r="G313" s="42">
        <v>284</v>
      </c>
      <c r="H313" s="42">
        <v>356</v>
      </c>
      <c r="I313" s="42">
        <v>51</v>
      </c>
      <c r="J313" s="42"/>
      <c r="K313" s="42">
        <v>274</v>
      </c>
      <c r="L313" s="43"/>
      <c r="M313" s="42"/>
      <c r="N313" s="44">
        <v>1186</v>
      </c>
      <c r="P313" s="37"/>
      <c r="Q313" s="6"/>
    </row>
    <row r="314" spans="1:17" x14ac:dyDescent="0.2">
      <c r="A314" s="9" t="s">
        <v>87</v>
      </c>
      <c r="B314" s="6" t="s">
        <v>215</v>
      </c>
      <c r="C314" s="6" t="s">
        <v>133</v>
      </c>
      <c r="D314" s="50" t="s">
        <v>126</v>
      </c>
      <c r="E314" s="47">
        <v>3.87858347386172</v>
      </c>
      <c r="F314" s="47">
        <v>14.75548060708263</v>
      </c>
      <c r="G314" s="47">
        <v>23.946037099494099</v>
      </c>
      <c r="H314" s="47">
        <v>30.016863406408095</v>
      </c>
      <c r="I314" s="47">
        <v>4.3001686340640806</v>
      </c>
      <c r="J314" s="47">
        <v>0</v>
      </c>
      <c r="K314" s="47">
        <v>23.102866779089375</v>
      </c>
      <c r="L314" s="47">
        <v>0</v>
      </c>
      <c r="M314" s="47">
        <v>0</v>
      </c>
      <c r="N314" s="48">
        <v>100</v>
      </c>
      <c r="P314" s="37"/>
      <c r="Q314" s="6"/>
    </row>
    <row r="315" spans="1:17" x14ac:dyDescent="0.2">
      <c r="A315" s="55" t="s">
        <v>88</v>
      </c>
      <c r="B315" s="35" t="s">
        <v>216</v>
      </c>
      <c r="C315" s="35" t="s">
        <v>130</v>
      </c>
      <c r="D315" s="57" t="s">
        <v>123</v>
      </c>
      <c r="E315" s="52">
        <v>232</v>
      </c>
      <c r="F315" s="52">
        <v>99</v>
      </c>
      <c r="G315" s="52">
        <v>38</v>
      </c>
      <c r="H315" s="52">
        <v>16</v>
      </c>
      <c r="I315" s="52">
        <v>2</v>
      </c>
      <c r="J315" s="52"/>
      <c r="K315" s="52"/>
      <c r="L315" s="53"/>
      <c r="M315" s="52"/>
      <c r="N315" s="54">
        <v>387</v>
      </c>
      <c r="O315" s="36"/>
      <c r="P315" s="37"/>
      <c r="Q315" s="6"/>
    </row>
    <row r="316" spans="1:17" x14ac:dyDescent="0.2">
      <c r="A316" s="9" t="s">
        <v>88</v>
      </c>
      <c r="B316" s="6" t="s">
        <v>216</v>
      </c>
      <c r="C316" s="6" t="s">
        <v>131</v>
      </c>
      <c r="D316" s="63" t="s">
        <v>124</v>
      </c>
      <c r="E316" s="45">
        <v>59.94832041343669</v>
      </c>
      <c r="F316" s="45">
        <v>25.581395348837209</v>
      </c>
      <c r="G316" s="45">
        <v>9.819121447028424</v>
      </c>
      <c r="H316" s="45">
        <v>4.1343669250645991</v>
      </c>
      <c r="I316" s="45">
        <v>0.51679586563307489</v>
      </c>
      <c r="J316" s="45">
        <v>0</v>
      </c>
      <c r="K316" s="45">
        <v>0</v>
      </c>
      <c r="L316" s="45">
        <v>0</v>
      </c>
      <c r="M316" s="45">
        <v>0</v>
      </c>
      <c r="N316" s="46">
        <v>100</v>
      </c>
      <c r="P316" s="37"/>
      <c r="Q316" s="6"/>
    </row>
    <row r="317" spans="1:17" x14ac:dyDescent="0.2">
      <c r="A317" s="9" t="s">
        <v>88</v>
      </c>
      <c r="B317" s="6" t="s">
        <v>216</v>
      </c>
      <c r="C317" s="6" t="s">
        <v>132</v>
      </c>
      <c r="D317" s="50" t="s">
        <v>125</v>
      </c>
      <c r="E317" s="42">
        <v>449</v>
      </c>
      <c r="F317" s="42">
        <v>650</v>
      </c>
      <c r="G317" s="42">
        <v>501</v>
      </c>
      <c r="H317" s="42">
        <v>467</v>
      </c>
      <c r="I317" s="42">
        <v>133</v>
      </c>
      <c r="J317" s="42"/>
      <c r="K317" s="42"/>
      <c r="L317" s="43"/>
      <c r="M317" s="42"/>
      <c r="N317" s="44">
        <v>2200</v>
      </c>
      <c r="P317" s="37"/>
      <c r="Q317" s="6"/>
    </row>
    <row r="318" spans="1:17" x14ac:dyDescent="0.2">
      <c r="A318" s="9" t="s">
        <v>88</v>
      </c>
      <c r="B318" s="6" t="s">
        <v>216</v>
      </c>
      <c r="C318" s="6" t="s">
        <v>133</v>
      </c>
      <c r="D318" s="50" t="s">
        <v>126</v>
      </c>
      <c r="E318" s="47">
        <v>20.40909090909091</v>
      </c>
      <c r="F318" s="47">
        <v>29.545454545454547</v>
      </c>
      <c r="G318" s="47">
        <v>22.772727272727273</v>
      </c>
      <c r="H318" s="47">
        <v>21.227272727272727</v>
      </c>
      <c r="I318" s="47">
        <v>6.0454545454545459</v>
      </c>
      <c r="J318" s="47">
        <v>0</v>
      </c>
      <c r="K318" s="47">
        <v>0</v>
      </c>
      <c r="L318" s="47">
        <v>0</v>
      </c>
      <c r="M318" s="47">
        <v>0</v>
      </c>
      <c r="N318" s="48">
        <v>100</v>
      </c>
      <c r="P318" s="37"/>
      <c r="Q318" s="6"/>
    </row>
    <row r="319" spans="1:17" x14ac:dyDescent="0.2">
      <c r="A319" s="55" t="s">
        <v>89</v>
      </c>
      <c r="B319" s="35" t="s">
        <v>217</v>
      </c>
      <c r="C319" s="35" t="s">
        <v>130</v>
      </c>
      <c r="D319" s="57" t="s">
        <v>123</v>
      </c>
      <c r="E319" s="52">
        <v>2352</v>
      </c>
      <c r="F319" s="52">
        <v>1037</v>
      </c>
      <c r="G319" s="52">
        <v>546</v>
      </c>
      <c r="H319" s="52">
        <v>154</v>
      </c>
      <c r="I319" s="52">
        <v>29</v>
      </c>
      <c r="J319" s="52">
        <v>16</v>
      </c>
      <c r="K319" s="52">
        <v>2</v>
      </c>
      <c r="L319" s="53">
        <v>1</v>
      </c>
      <c r="M319" s="52"/>
      <c r="N319" s="54">
        <v>4137</v>
      </c>
      <c r="O319" s="36"/>
      <c r="P319" s="37"/>
      <c r="Q319" s="6"/>
    </row>
    <row r="320" spans="1:17" x14ac:dyDescent="0.2">
      <c r="A320" s="9" t="s">
        <v>89</v>
      </c>
      <c r="B320" s="6" t="s">
        <v>217</v>
      </c>
      <c r="C320" s="6" t="s">
        <v>131</v>
      </c>
      <c r="D320" s="63" t="s">
        <v>124</v>
      </c>
      <c r="E320" s="45">
        <v>56.852791878172589</v>
      </c>
      <c r="F320" s="45">
        <v>25.066473289823545</v>
      </c>
      <c r="G320" s="45">
        <v>13.197969543147208</v>
      </c>
      <c r="H320" s="45">
        <v>3.7225042301184432</v>
      </c>
      <c r="I320" s="45">
        <v>0.70099105632100556</v>
      </c>
      <c r="J320" s="45">
        <v>0.38675368624607204</v>
      </c>
      <c r="K320" s="45">
        <v>4.8344210780759005E-2</v>
      </c>
      <c r="L320" s="45">
        <v>2.4172105390379502E-2</v>
      </c>
      <c r="M320" s="45">
        <v>0</v>
      </c>
      <c r="N320" s="46">
        <v>100</v>
      </c>
      <c r="P320" s="37"/>
      <c r="Q320" s="6"/>
    </row>
    <row r="321" spans="1:17" x14ac:dyDescent="0.2">
      <c r="A321" s="9" t="s">
        <v>89</v>
      </c>
      <c r="B321" s="6" t="s">
        <v>217</v>
      </c>
      <c r="C321" s="6" t="s">
        <v>132</v>
      </c>
      <c r="D321" s="50" t="s">
        <v>125</v>
      </c>
      <c r="E321" s="42">
        <v>5143</v>
      </c>
      <c r="F321" s="42">
        <v>6805</v>
      </c>
      <c r="G321" s="42">
        <v>7151</v>
      </c>
      <c r="H321" s="42">
        <v>4367</v>
      </c>
      <c r="I321" s="42">
        <v>2010</v>
      </c>
      <c r="J321" s="42">
        <v>2437</v>
      </c>
      <c r="K321" s="42">
        <v>807</v>
      </c>
      <c r="L321" s="43">
        <v>868</v>
      </c>
      <c r="M321" s="42"/>
      <c r="N321" s="44">
        <v>29588</v>
      </c>
      <c r="P321" s="37"/>
      <c r="Q321" s="6"/>
    </row>
    <row r="322" spans="1:17" x14ac:dyDescent="0.2">
      <c r="A322" s="9" t="s">
        <v>89</v>
      </c>
      <c r="B322" s="6" t="s">
        <v>217</v>
      </c>
      <c r="C322" s="6" t="s">
        <v>133</v>
      </c>
      <c r="D322" s="50" t="s">
        <v>126</v>
      </c>
      <c r="E322" s="47">
        <v>17.382046775719886</v>
      </c>
      <c r="F322" s="47">
        <v>22.999188860348792</v>
      </c>
      <c r="G322" s="47">
        <v>24.1685818575098</v>
      </c>
      <c r="H322" s="47">
        <v>14.759361903474382</v>
      </c>
      <c r="I322" s="47">
        <v>6.793294578883331</v>
      </c>
      <c r="J322" s="47">
        <v>8.2364472083277001</v>
      </c>
      <c r="K322" s="47">
        <v>2.7274570771934568</v>
      </c>
      <c r="L322" s="47">
        <v>2.9336217385426524</v>
      </c>
      <c r="M322" s="47">
        <v>0</v>
      </c>
      <c r="N322" s="48">
        <v>100</v>
      </c>
      <c r="P322" s="37"/>
      <c r="Q322" s="6"/>
    </row>
    <row r="323" spans="1:17" x14ac:dyDescent="0.2">
      <c r="A323" s="55" t="s">
        <v>90</v>
      </c>
      <c r="B323" s="35" t="s">
        <v>218</v>
      </c>
      <c r="C323" s="35" t="s">
        <v>130</v>
      </c>
      <c r="D323" s="57" t="s">
        <v>123</v>
      </c>
      <c r="E323" s="52">
        <v>396</v>
      </c>
      <c r="F323" s="52">
        <v>192</v>
      </c>
      <c r="G323" s="52">
        <v>124</v>
      </c>
      <c r="H323" s="52">
        <v>73</v>
      </c>
      <c r="I323" s="52">
        <v>18</v>
      </c>
      <c r="J323" s="52">
        <v>7</v>
      </c>
      <c r="K323" s="52">
        <v>1</v>
      </c>
      <c r="L323" s="53"/>
      <c r="M323" s="52"/>
      <c r="N323" s="54">
        <v>811</v>
      </c>
      <c r="O323" s="36"/>
      <c r="P323" s="37"/>
      <c r="Q323" s="6"/>
    </row>
    <row r="324" spans="1:17" x14ac:dyDescent="0.2">
      <c r="A324" s="9" t="s">
        <v>90</v>
      </c>
      <c r="B324" s="6" t="s">
        <v>218</v>
      </c>
      <c r="C324" s="6" t="s">
        <v>131</v>
      </c>
      <c r="D324" s="63" t="s">
        <v>124</v>
      </c>
      <c r="E324" s="45">
        <v>48.828606658446361</v>
      </c>
      <c r="F324" s="45">
        <v>23.674475955610358</v>
      </c>
      <c r="G324" s="45">
        <v>15.289765721331689</v>
      </c>
      <c r="H324" s="45">
        <v>9.0012330456226888</v>
      </c>
      <c r="I324" s="45">
        <v>2.219482120838471</v>
      </c>
      <c r="J324" s="45">
        <v>0.86313193588162762</v>
      </c>
      <c r="K324" s="45">
        <v>0.12330456226880394</v>
      </c>
      <c r="L324" s="45">
        <v>0</v>
      </c>
      <c r="M324" s="45">
        <v>0</v>
      </c>
      <c r="N324" s="46">
        <v>100</v>
      </c>
      <c r="P324" s="37"/>
      <c r="Q324" s="6"/>
    </row>
    <row r="325" spans="1:17" x14ac:dyDescent="0.2">
      <c r="A325" s="9" t="s">
        <v>90</v>
      </c>
      <c r="B325" s="6" t="s">
        <v>218</v>
      </c>
      <c r="C325" s="6" t="s">
        <v>132</v>
      </c>
      <c r="D325" s="50" t="s">
        <v>125</v>
      </c>
      <c r="E325" s="42">
        <v>852</v>
      </c>
      <c r="F325" s="42">
        <v>1225</v>
      </c>
      <c r="G325" s="42">
        <v>1670</v>
      </c>
      <c r="H325" s="42">
        <v>2111</v>
      </c>
      <c r="I325" s="42">
        <v>1202</v>
      </c>
      <c r="J325" s="42">
        <v>1204</v>
      </c>
      <c r="K325" s="42">
        <v>408</v>
      </c>
      <c r="L325" s="43"/>
      <c r="M325" s="42"/>
      <c r="N325" s="44">
        <v>8672</v>
      </c>
      <c r="P325" s="37"/>
      <c r="Q325" s="6"/>
    </row>
    <row r="326" spans="1:17" x14ac:dyDescent="0.2">
      <c r="A326" s="9" t="s">
        <v>90</v>
      </c>
      <c r="B326" s="6" t="s">
        <v>218</v>
      </c>
      <c r="C326" s="6" t="s">
        <v>133</v>
      </c>
      <c r="D326" s="50" t="s">
        <v>126</v>
      </c>
      <c r="E326" s="47">
        <v>9.8247232472324715</v>
      </c>
      <c r="F326" s="47">
        <v>14.125922509225092</v>
      </c>
      <c r="G326" s="47">
        <v>19.257380073800739</v>
      </c>
      <c r="H326" s="47">
        <v>24.342712177121772</v>
      </c>
      <c r="I326" s="47">
        <v>13.860701107011071</v>
      </c>
      <c r="J326" s="47">
        <v>13.883763837638377</v>
      </c>
      <c r="K326" s="47">
        <v>4.7047970479704793</v>
      </c>
      <c r="L326" s="47">
        <v>0</v>
      </c>
      <c r="M326" s="47">
        <v>0</v>
      </c>
      <c r="N326" s="48">
        <v>100</v>
      </c>
      <c r="P326" s="37"/>
      <c r="Q326" s="6"/>
    </row>
    <row r="327" spans="1:17" x14ac:dyDescent="0.2">
      <c r="A327" s="55" t="s">
        <v>91</v>
      </c>
      <c r="B327" s="35" t="s">
        <v>219</v>
      </c>
      <c r="C327" s="35" t="s">
        <v>130</v>
      </c>
      <c r="D327" s="57" t="s">
        <v>123</v>
      </c>
      <c r="E327" s="52">
        <v>16</v>
      </c>
      <c r="F327" s="52">
        <v>6</v>
      </c>
      <c r="G327" s="52">
        <v>9</v>
      </c>
      <c r="H327" s="52">
        <v>17</v>
      </c>
      <c r="I327" s="52">
        <v>12</v>
      </c>
      <c r="J327" s="52">
        <v>9</v>
      </c>
      <c r="K327" s="52">
        <v>1</v>
      </c>
      <c r="L327" s="53"/>
      <c r="M327" s="52"/>
      <c r="N327" s="54">
        <v>70</v>
      </c>
      <c r="O327" s="36"/>
      <c r="P327" s="37"/>
      <c r="Q327" s="6"/>
    </row>
    <row r="328" spans="1:17" x14ac:dyDescent="0.2">
      <c r="A328" s="9" t="s">
        <v>91</v>
      </c>
      <c r="B328" s="6" t="s">
        <v>219</v>
      </c>
      <c r="C328" s="6" t="s">
        <v>131</v>
      </c>
      <c r="D328" s="63" t="s">
        <v>124</v>
      </c>
      <c r="E328" s="45">
        <v>22.857142857142858</v>
      </c>
      <c r="F328" s="45">
        <v>8.5714285714285712</v>
      </c>
      <c r="G328" s="45">
        <v>12.857142857142858</v>
      </c>
      <c r="H328" s="45">
        <v>24.285714285714285</v>
      </c>
      <c r="I328" s="45">
        <v>17.142857142857142</v>
      </c>
      <c r="J328" s="45">
        <v>12.857142857142858</v>
      </c>
      <c r="K328" s="45">
        <v>1.4285714285714286</v>
      </c>
      <c r="L328" s="45">
        <v>0</v>
      </c>
      <c r="M328" s="45">
        <v>0</v>
      </c>
      <c r="N328" s="46">
        <v>100</v>
      </c>
      <c r="P328" s="37"/>
      <c r="Q328" s="6"/>
    </row>
    <row r="329" spans="1:17" x14ac:dyDescent="0.2">
      <c r="A329" s="9" t="s">
        <v>91</v>
      </c>
      <c r="B329" s="6" t="s">
        <v>219</v>
      </c>
      <c r="C329" s="6" t="s">
        <v>132</v>
      </c>
      <c r="D329" s="50" t="s">
        <v>125</v>
      </c>
      <c r="E329" s="42">
        <v>33</v>
      </c>
      <c r="F329" s="42">
        <v>43</v>
      </c>
      <c r="G329" s="42">
        <v>134</v>
      </c>
      <c r="H329" s="42">
        <v>583</v>
      </c>
      <c r="I329" s="42">
        <v>831</v>
      </c>
      <c r="J329" s="42">
        <v>1376</v>
      </c>
      <c r="K329" s="42">
        <v>288</v>
      </c>
      <c r="L329" s="43"/>
      <c r="M329" s="42"/>
      <c r="N329" s="44">
        <v>3288</v>
      </c>
      <c r="P329" s="37"/>
      <c r="Q329" s="6"/>
    </row>
    <row r="330" spans="1:17" x14ac:dyDescent="0.2">
      <c r="A330" s="9" t="s">
        <v>91</v>
      </c>
      <c r="B330" s="6" t="s">
        <v>219</v>
      </c>
      <c r="C330" s="6" t="s">
        <v>133</v>
      </c>
      <c r="D330" s="50" t="s">
        <v>126</v>
      </c>
      <c r="E330" s="47">
        <v>1.0036496350364963</v>
      </c>
      <c r="F330" s="47">
        <v>1.3077858880778588</v>
      </c>
      <c r="G330" s="47">
        <v>4.0754257907542577</v>
      </c>
      <c r="H330" s="47">
        <v>17.731143552311437</v>
      </c>
      <c r="I330" s="47">
        <v>25.273722627737225</v>
      </c>
      <c r="J330" s="47">
        <v>41.849148418491481</v>
      </c>
      <c r="K330" s="47">
        <v>8.7591240875912408</v>
      </c>
      <c r="L330" s="47">
        <v>0</v>
      </c>
      <c r="M330" s="47">
        <v>0</v>
      </c>
      <c r="N330" s="48">
        <v>100</v>
      </c>
      <c r="P330" s="37"/>
      <c r="Q330" s="6"/>
    </row>
    <row r="331" spans="1:17" x14ac:dyDescent="0.2">
      <c r="A331" s="55" t="s">
        <v>92</v>
      </c>
      <c r="B331" s="35" t="s">
        <v>220</v>
      </c>
      <c r="C331" s="35" t="s">
        <v>130</v>
      </c>
      <c r="D331" s="57" t="s">
        <v>123</v>
      </c>
      <c r="E331" s="52">
        <v>69</v>
      </c>
      <c r="F331" s="52">
        <v>12</v>
      </c>
      <c r="G331" s="52">
        <v>7</v>
      </c>
      <c r="H331" s="52">
        <v>7</v>
      </c>
      <c r="I331" s="52">
        <v>4</v>
      </c>
      <c r="J331" s="52"/>
      <c r="K331" s="52"/>
      <c r="L331" s="53"/>
      <c r="M331" s="52"/>
      <c r="N331" s="54">
        <v>99</v>
      </c>
      <c r="O331" s="36"/>
      <c r="P331" s="37"/>
      <c r="Q331" s="6"/>
    </row>
    <row r="332" spans="1:17" x14ac:dyDescent="0.2">
      <c r="A332" s="9" t="s">
        <v>92</v>
      </c>
      <c r="B332" s="6" t="s">
        <v>220</v>
      </c>
      <c r="C332" s="6" t="s">
        <v>131</v>
      </c>
      <c r="D332" s="63" t="s">
        <v>124</v>
      </c>
      <c r="E332" s="45">
        <v>69.696969696969703</v>
      </c>
      <c r="F332" s="45">
        <v>12.121212121212121</v>
      </c>
      <c r="G332" s="45">
        <v>7.0707070707070709</v>
      </c>
      <c r="H332" s="45">
        <v>7.0707070707070709</v>
      </c>
      <c r="I332" s="45">
        <v>4.0404040404040407</v>
      </c>
      <c r="J332" s="45">
        <v>0</v>
      </c>
      <c r="K332" s="45">
        <v>0</v>
      </c>
      <c r="L332" s="45">
        <v>0</v>
      </c>
      <c r="M332" s="45">
        <v>0</v>
      </c>
      <c r="N332" s="46">
        <v>100</v>
      </c>
      <c r="P332" s="37"/>
      <c r="Q332" s="6"/>
    </row>
    <row r="333" spans="1:17" x14ac:dyDescent="0.2">
      <c r="A333" s="9" t="s">
        <v>92</v>
      </c>
      <c r="B333" s="6" t="s">
        <v>220</v>
      </c>
      <c r="C333" s="6" t="s">
        <v>132</v>
      </c>
      <c r="D333" s="50" t="s">
        <v>125</v>
      </c>
      <c r="E333" s="42">
        <v>141</v>
      </c>
      <c r="F333" s="42">
        <v>71</v>
      </c>
      <c r="G333" s="42">
        <v>95</v>
      </c>
      <c r="H333" s="42">
        <v>201</v>
      </c>
      <c r="I333" s="42">
        <v>307</v>
      </c>
      <c r="J333" s="42"/>
      <c r="K333" s="42"/>
      <c r="L333" s="43"/>
      <c r="M333" s="42"/>
      <c r="N333" s="44">
        <v>815</v>
      </c>
      <c r="P333" s="37"/>
      <c r="Q333" s="6"/>
    </row>
    <row r="334" spans="1:17" x14ac:dyDescent="0.2">
      <c r="A334" s="9" t="s">
        <v>92</v>
      </c>
      <c r="B334" s="6" t="s">
        <v>220</v>
      </c>
      <c r="C334" s="6" t="s">
        <v>133</v>
      </c>
      <c r="D334" s="50" t="s">
        <v>126</v>
      </c>
      <c r="E334" s="47">
        <v>17.300613496932517</v>
      </c>
      <c r="F334" s="47">
        <v>8.7116564417177909</v>
      </c>
      <c r="G334" s="47">
        <v>11.656441717791411</v>
      </c>
      <c r="H334" s="47">
        <v>24.662576687116566</v>
      </c>
      <c r="I334" s="47">
        <v>37.668711656441715</v>
      </c>
      <c r="J334" s="47">
        <v>0</v>
      </c>
      <c r="K334" s="47">
        <v>0</v>
      </c>
      <c r="L334" s="47">
        <v>0</v>
      </c>
      <c r="M334" s="47">
        <v>0</v>
      </c>
      <c r="N334" s="48">
        <v>100</v>
      </c>
      <c r="P334" s="37"/>
      <c r="Q334" s="6"/>
    </row>
    <row r="335" spans="1:17" x14ac:dyDescent="0.2">
      <c r="A335" s="55" t="s">
        <v>93</v>
      </c>
      <c r="B335" s="35" t="s">
        <v>221</v>
      </c>
      <c r="C335" s="35" t="s">
        <v>130</v>
      </c>
      <c r="D335" s="57" t="s">
        <v>123</v>
      </c>
      <c r="E335" s="52">
        <v>45</v>
      </c>
      <c r="F335" s="52">
        <v>5</v>
      </c>
      <c r="G335" s="52">
        <v>9</v>
      </c>
      <c r="H335" s="52">
        <v>4</v>
      </c>
      <c r="I335" s="52">
        <v>4</v>
      </c>
      <c r="J335" s="52">
        <v>1</v>
      </c>
      <c r="K335" s="52"/>
      <c r="L335" s="53"/>
      <c r="M335" s="52"/>
      <c r="N335" s="54">
        <v>68</v>
      </c>
      <c r="O335" s="36"/>
      <c r="P335" s="37"/>
      <c r="Q335" s="6"/>
    </row>
    <row r="336" spans="1:17" x14ac:dyDescent="0.2">
      <c r="A336" s="9" t="s">
        <v>93</v>
      </c>
      <c r="B336" s="6" t="s">
        <v>221</v>
      </c>
      <c r="C336" s="6" t="s">
        <v>131</v>
      </c>
      <c r="D336" s="63" t="s">
        <v>124</v>
      </c>
      <c r="E336" s="45">
        <v>66.17647058823529</v>
      </c>
      <c r="F336" s="45">
        <v>7.3529411764705879</v>
      </c>
      <c r="G336" s="45">
        <v>13.235294117647058</v>
      </c>
      <c r="H336" s="45">
        <v>5.882352941176471</v>
      </c>
      <c r="I336" s="45">
        <v>5.882352941176471</v>
      </c>
      <c r="J336" s="45">
        <v>1.4705882352941178</v>
      </c>
      <c r="K336" s="45">
        <v>0</v>
      </c>
      <c r="L336" s="45">
        <v>0</v>
      </c>
      <c r="M336" s="45">
        <v>0</v>
      </c>
      <c r="N336" s="46">
        <v>100</v>
      </c>
      <c r="P336" s="37"/>
      <c r="Q336" s="6"/>
    </row>
    <row r="337" spans="1:17" x14ac:dyDescent="0.2">
      <c r="A337" s="9" t="s">
        <v>93</v>
      </c>
      <c r="B337" s="6" t="s">
        <v>221</v>
      </c>
      <c r="C337" s="6" t="s">
        <v>132</v>
      </c>
      <c r="D337" s="50" t="s">
        <v>125</v>
      </c>
      <c r="E337" s="42">
        <v>78</v>
      </c>
      <c r="F337" s="42">
        <v>30</v>
      </c>
      <c r="G337" s="42">
        <v>112</v>
      </c>
      <c r="H337" s="42">
        <v>135</v>
      </c>
      <c r="I337" s="42">
        <v>279</v>
      </c>
      <c r="J337" s="42">
        <v>175</v>
      </c>
      <c r="K337" s="42"/>
      <c r="L337" s="43"/>
      <c r="M337" s="42"/>
      <c r="N337" s="44">
        <v>809</v>
      </c>
      <c r="P337" s="37"/>
      <c r="Q337" s="6"/>
    </row>
    <row r="338" spans="1:17" x14ac:dyDescent="0.2">
      <c r="A338" s="9" t="s">
        <v>93</v>
      </c>
      <c r="B338" s="6" t="s">
        <v>221</v>
      </c>
      <c r="C338" s="6" t="s">
        <v>133</v>
      </c>
      <c r="D338" s="50" t="s">
        <v>126</v>
      </c>
      <c r="E338" s="47">
        <v>9.641532756489493</v>
      </c>
      <c r="F338" s="47">
        <v>3.7082818294190361</v>
      </c>
      <c r="G338" s="47">
        <v>13.8442521631644</v>
      </c>
      <c r="H338" s="47">
        <v>16.687268232385662</v>
      </c>
      <c r="I338" s="47">
        <v>34.487021013597037</v>
      </c>
      <c r="J338" s="47">
        <v>21.631644004944377</v>
      </c>
      <c r="K338" s="47">
        <v>0</v>
      </c>
      <c r="L338" s="47">
        <v>0</v>
      </c>
      <c r="M338" s="47">
        <v>0</v>
      </c>
      <c r="N338" s="48">
        <v>100</v>
      </c>
      <c r="P338" s="37"/>
      <c r="Q338" s="6"/>
    </row>
    <row r="339" spans="1:17" x14ac:dyDescent="0.2">
      <c r="A339" s="55" t="s">
        <v>94</v>
      </c>
      <c r="B339" s="35" t="s">
        <v>222</v>
      </c>
      <c r="C339" s="35" t="s">
        <v>130</v>
      </c>
      <c r="D339" s="57" t="s">
        <v>123</v>
      </c>
      <c r="E339" s="52">
        <v>433</v>
      </c>
      <c r="F339" s="52">
        <v>116</v>
      </c>
      <c r="G339" s="52">
        <v>49</v>
      </c>
      <c r="H339" s="52">
        <v>20</v>
      </c>
      <c r="I339" s="52">
        <v>4</v>
      </c>
      <c r="J339" s="52">
        <v>1</v>
      </c>
      <c r="K339" s="52">
        <v>1</v>
      </c>
      <c r="L339" s="53"/>
      <c r="M339" s="52"/>
      <c r="N339" s="54">
        <v>624</v>
      </c>
      <c r="O339" s="36"/>
      <c r="P339" s="37"/>
      <c r="Q339" s="6"/>
    </row>
    <row r="340" spans="1:17" x14ac:dyDescent="0.2">
      <c r="A340" s="9" t="s">
        <v>94</v>
      </c>
      <c r="B340" s="6" t="s">
        <v>222</v>
      </c>
      <c r="C340" s="6" t="s">
        <v>131</v>
      </c>
      <c r="D340" s="63" t="s">
        <v>124</v>
      </c>
      <c r="E340" s="45">
        <v>69.391025641025635</v>
      </c>
      <c r="F340" s="45">
        <v>18.589743589743591</v>
      </c>
      <c r="G340" s="45">
        <v>7.8525641025641022</v>
      </c>
      <c r="H340" s="45">
        <v>3.2051282051282053</v>
      </c>
      <c r="I340" s="45">
        <v>0.64102564102564108</v>
      </c>
      <c r="J340" s="45">
        <v>0.16025641025641027</v>
      </c>
      <c r="K340" s="45">
        <v>0.16025641025641027</v>
      </c>
      <c r="L340" s="45">
        <v>0</v>
      </c>
      <c r="M340" s="45">
        <v>0</v>
      </c>
      <c r="N340" s="46">
        <v>100</v>
      </c>
      <c r="P340" s="37"/>
      <c r="Q340" s="6"/>
    </row>
    <row r="341" spans="1:17" x14ac:dyDescent="0.2">
      <c r="A341" s="9" t="s">
        <v>94</v>
      </c>
      <c r="B341" s="6" t="s">
        <v>222</v>
      </c>
      <c r="C341" s="6" t="s">
        <v>132</v>
      </c>
      <c r="D341" s="50" t="s">
        <v>125</v>
      </c>
      <c r="E341" s="42">
        <v>835</v>
      </c>
      <c r="F341" s="42">
        <v>768</v>
      </c>
      <c r="G341" s="42">
        <v>631</v>
      </c>
      <c r="H341" s="42">
        <v>535</v>
      </c>
      <c r="I341" s="42">
        <v>230</v>
      </c>
      <c r="J341" s="42">
        <v>178</v>
      </c>
      <c r="K341" s="42">
        <v>495</v>
      </c>
      <c r="L341" s="43"/>
      <c r="M341" s="42"/>
      <c r="N341" s="44">
        <v>3672</v>
      </c>
      <c r="P341" s="37"/>
      <c r="Q341" s="6"/>
    </row>
    <row r="342" spans="1:17" x14ac:dyDescent="0.2">
      <c r="A342" s="9" t="s">
        <v>94</v>
      </c>
      <c r="B342" s="6" t="s">
        <v>222</v>
      </c>
      <c r="C342" s="6" t="s">
        <v>133</v>
      </c>
      <c r="D342" s="50" t="s">
        <v>126</v>
      </c>
      <c r="E342" s="47">
        <v>22.739651416122005</v>
      </c>
      <c r="F342" s="47">
        <v>20.915032679738562</v>
      </c>
      <c r="G342" s="47">
        <v>17.184095860566448</v>
      </c>
      <c r="H342" s="47">
        <v>14.569716775599128</v>
      </c>
      <c r="I342" s="47">
        <v>6.2636165577342044</v>
      </c>
      <c r="J342" s="47">
        <v>4.8474945533769063</v>
      </c>
      <c r="K342" s="47">
        <v>13.480392156862745</v>
      </c>
      <c r="L342" s="47">
        <v>0</v>
      </c>
      <c r="M342" s="47">
        <v>0</v>
      </c>
      <c r="N342" s="48">
        <v>100</v>
      </c>
      <c r="P342" s="37"/>
      <c r="Q342" s="6"/>
    </row>
    <row r="343" spans="1:17" x14ac:dyDescent="0.2">
      <c r="A343" s="55" t="s">
        <v>95</v>
      </c>
      <c r="B343" s="35" t="s">
        <v>223</v>
      </c>
      <c r="C343" s="35" t="s">
        <v>130</v>
      </c>
      <c r="D343" s="57" t="s">
        <v>123</v>
      </c>
      <c r="E343" s="52">
        <v>197</v>
      </c>
      <c r="F343" s="52">
        <v>45</v>
      </c>
      <c r="G343" s="52">
        <v>30</v>
      </c>
      <c r="H343" s="52">
        <v>30</v>
      </c>
      <c r="I343" s="52">
        <v>8</v>
      </c>
      <c r="J343" s="52">
        <v>4</v>
      </c>
      <c r="K343" s="52">
        <v>1</v>
      </c>
      <c r="L343" s="53">
        <v>1</v>
      </c>
      <c r="M343" s="52"/>
      <c r="N343" s="54">
        <v>316</v>
      </c>
      <c r="O343" s="36"/>
      <c r="P343" s="37"/>
      <c r="Q343" s="6"/>
    </row>
    <row r="344" spans="1:17" x14ac:dyDescent="0.2">
      <c r="A344" s="9" t="s">
        <v>95</v>
      </c>
      <c r="B344" s="6" t="s">
        <v>223</v>
      </c>
      <c r="C344" s="6" t="s">
        <v>131</v>
      </c>
      <c r="D344" s="63" t="s">
        <v>124</v>
      </c>
      <c r="E344" s="45">
        <v>62.341772151898731</v>
      </c>
      <c r="F344" s="45">
        <v>14.240506329113924</v>
      </c>
      <c r="G344" s="45">
        <v>9.4936708860759502</v>
      </c>
      <c r="H344" s="45">
        <v>9.4936708860759502</v>
      </c>
      <c r="I344" s="45">
        <v>2.5316455696202533</v>
      </c>
      <c r="J344" s="45">
        <v>1.2658227848101267</v>
      </c>
      <c r="K344" s="45">
        <v>0.31645569620253167</v>
      </c>
      <c r="L344" s="45">
        <v>0.31645569620253167</v>
      </c>
      <c r="M344" s="45">
        <v>0</v>
      </c>
      <c r="N344" s="46">
        <v>100</v>
      </c>
      <c r="P344" s="37"/>
      <c r="Q344" s="6"/>
    </row>
    <row r="345" spans="1:17" x14ac:dyDescent="0.2">
      <c r="A345" s="9" t="s">
        <v>95</v>
      </c>
      <c r="B345" s="6" t="s">
        <v>223</v>
      </c>
      <c r="C345" s="6" t="s">
        <v>132</v>
      </c>
      <c r="D345" s="50" t="s">
        <v>125</v>
      </c>
      <c r="E345" s="42">
        <v>365</v>
      </c>
      <c r="F345" s="42">
        <v>301</v>
      </c>
      <c r="G345" s="42">
        <v>433</v>
      </c>
      <c r="H345" s="42">
        <v>973</v>
      </c>
      <c r="I345" s="42">
        <v>494</v>
      </c>
      <c r="J345" s="42">
        <v>654</v>
      </c>
      <c r="K345" s="42">
        <v>368</v>
      </c>
      <c r="L345" s="43">
        <v>727</v>
      </c>
      <c r="M345" s="42"/>
      <c r="N345" s="44">
        <v>4315</v>
      </c>
      <c r="P345" s="37"/>
      <c r="Q345" s="6"/>
    </row>
    <row r="346" spans="1:17" x14ac:dyDescent="0.2">
      <c r="A346" s="9" t="s">
        <v>95</v>
      </c>
      <c r="B346" s="6" t="s">
        <v>223</v>
      </c>
      <c r="C346" s="6" t="s">
        <v>133</v>
      </c>
      <c r="D346" s="50" t="s">
        <v>126</v>
      </c>
      <c r="E346" s="47">
        <v>8.458864426419467</v>
      </c>
      <c r="F346" s="47">
        <v>6.9756662804171494</v>
      </c>
      <c r="G346" s="47">
        <v>10.034762456546929</v>
      </c>
      <c r="H346" s="47">
        <v>22.549246813441485</v>
      </c>
      <c r="I346" s="47">
        <v>11.448435689455389</v>
      </c>
      <c r="J346" s="47">
        <v>15.156431054461182</v>
      </c>
      <c r="K346" s="47">
        <v>8.5283893395133248</v>
      </c>
      <c r="L346" s="47">
        <v>16.848203939745076</v>
      </c>
      <c r="M346" s="47">
        <v>0</v>
      </c>
      <c r="N346" s="48">
        <v>100</v>
      </c>
      <c r="P346" s="37"/>
      <c r="Q346" s="6"/>
    </row>
    <row r="347" spans="1:17" x14ac:dyDescent="0.2">
      <c r="A347" s="55" t="s">
        <v>96</v>
      </c>
      <c r="B347" s="35" t="s">
        <v>224</v>
      </c>
      <c r="C347" s="35" t="s">
        <v>130</v>
      </c>
      <c r="D347" s="57" t="s">
        <v>123</v>
      </c>
      <c r="E347" s="52">
        <v>196</v>
      </c>
      <c r="F347" s="52">
        <v>21</v>
      </c>
      <c r="G347" s="52">
        <v>1</v>
      </c>
      <c r="H347" s="52">
        <v>1</v>
      </c>
      <c r="I347" s="52"/>
      <c r="J347" s="52"/>
      <c r="K347" s="52"/>
      <c r="L347" s="53"/>
      <c r="M347" s="52"/>
      <c r="N347" s="54">
        <v>219</v>
      </c>
      <c r="O347" s="36"/>
      <c r="P347" s="37"/>
      <c r="Q347" s="6"/>
    </row>
    <row r="348" spans="1:17" x14ac:dyDescent="0.2">
      <c r="A348" s="9" t="s">
        <v>96</v>
      </c>
      <c r="B348" s="6" t="s">
        <v>224</v>
      </c>
      <c r="C348" s="6" t="s">
        <v>131</v>
      </c>
      <c r="D348" s="63" t="s">
        <v>124</v>
      </c>
      <c r="E348" s="45">
        <v>89.497716894977174</v>
      </c>
      <c r="F348" s="45">
        <v>9.5890410958904102</v>
      </c>
      <c r="G348" s="45">
        <v>0.45662100456621002</v>
      </c>
      <c r="H348" s="45">
        <v>0.45662100456621002</v>
      </c>
      <c r="I348" s="45">
        <v>0</v>
      </c>
      <c r="J348" s="45">
        <v>0</v>
      </c>
      <c r="K348" s="45">
        <v>0</v>
      </c>
      <c r="L348" s="45">
        <v>0</v>
      </c>
      <c r="M348" s="45">
        <v>0</v>
      </c>
      <c r="N348" s="46">
        <v>100</v>
      </c>
      <c r="P348" s="37"/>
      <c r="Q348" s="6"/>
    </row>
    <row r="349" spans="1:17" x14ac:dyDescent="0.2">
      <c r="A349" s="9" t="s">
        <v>96</v>
      </c>
      <c r="B349" s="6" t="s">
        <v>224</v>
      </c>
      <c r="C349" s="6" t="s">
        <v>132</v>
      </c>
      <c r="D349" s="50" t="s">
        <v>125</v>
      </c>
      <c r="E349" s="42">
        <v>287</v>
      </c>
      <c r="F349" s="42">
        <v>128</v>
      </c>
      <c r="G349" s="42">
        <v>11</v>
      </c>
      <c r="H349" s="42">
        <v>22</v>
      </c>
      <c r="I349" s="42"/>
      <c r="J349" s="42"/>
      <c r="K349" s="42"/>
      <c r="L349" s="43"/>
      <c r="M349" s="42"/>
      <c r="N349" s="44">
        <v>448</v>
      </c>
      <c r="P349" s="37"/>
      <c r="Q349" s="6"/>
    </row>
    <row r="350" spans="1:17" x14ac:dyDescent="0.2">
      <c r="A350" s="9" t="s">
        <v>96</v>
      </c>
      <c r="B350" s="6" t="s">
        <v>224</v>
      </c>
      <c r="C350" s="6" t="s">
        <v>133</v>
      </c>
      <c r="D350" s="50" t="s">
        <v>126</v>
      </c>
      <c r="E350" s="47">
        <v>64.0625</v>
      </c>
      <c r="F350" s="47">
        <v>28.571428571428573</v>
      </c>
      <c r="G350" s="47">
        <v>2.4553571428571428</v>
      </c>
      <c r="H350" s="47">
        <v>4.9107142857142856</v>
      </c>
      <c r="I350" s="47">
        <v>0</v>
      </c>
      <c r="J350" s="47">
        <v>0</v>
      </c>
      <c r="K350" s="47">
        <v>0</v>
      </c>
      <c r="L350" s="47">
        <v>0</v>
      </c>
      <c r="M350" s="47">
        <v>0</v>
      </c>
      <c r="N350" s="48">
        <v>100</v>
      </c>
      <c r="P350" s="37"/>
      <c r="Q350" s="6"/>
    </row>
    <row r="351" spans="1:17" x14ac:dyDescent="0.2">
      <c r="A351" s="55" t="s">
        <v>97</v>
      </c>
      <c r="B351" s="35" t="s">
        <v>225</v>
      </c>
      <c r="C351" s="35" t="s">
        <v>130</v>
      </c>
      <c r="D351" s="57" t="s">
        <v>123</v>
      </c>
      <c r="E351" s="52">
        <v>539</v>
      </c>
      <c r="F351" s="52">
        <v>70</v>
      </c>
      <c r="G351" s="52">
        <v>32</v>
      </c>
      <c r="H351" s="52">
        <v>14</v>
      </c>
      <c r="I351" s="52">
        <v>5</v>
      </c>
      <c r="J351" s="52">
        <v>5</v>
      </c>
      <c r="K351" s="52"/>
      <c r="L351" s="53"/>
      <c r="M351" s="52">
        <v>1</v>
      </c>
      <c r="N351" s="54">
        <v>666</v>
      </c>
      <c r="O351" s="36"/>
      <c r="P351" s="37"/>
      <c r="Q351" s="6"/>
    </row>
    <row r="352" spans="1:17" x14ac:dyDescent="0.2">
      <c r="A352" s="9" t="s">
        <v>97</v>
      </c>
      <c r="B352" s="6" t="s">
        <v>225</v>
      </c>
      <c r="C352" s="6" t="s">
        <v>131</v>
      </c>
      <c r="D352" s="63" t="s">
        <v>124</v>
      </c>
      <c r="E352" s="45">
        <v>80.930930930930927</v>
      </c>
      <c r="F352" s="45">
        <v>10.51051051051051</v>
      </c>
      <c r="G352" s="45">
        <v>4.8048048048048049</v>
      </c>
      <c r="H352" s="45">
        <v>2.1021021021021022</v>
      </c>
      <c r="I352" s="45">
        <v>0.75075075075075071</v>
      </c>
      <c r="J352" s="45">
        <v>0.75075075075075071</v>
      </c>
      <c r="K352" s="45">
        <v>0</v>
      </c>
      <c r="L352" s="45">
        <v>0</v>
      </c>
      <c r="M352" s="45">
        <v>0.15015015015015015</v>
      </c>
      <c r="N352" s="46">
        <v>100</v>
      </c>
      <c r="P352" s="37"/>
      <c r="Q352" s="6"/>
    </row>
    <row r="353" spans="1:17" x14ac:dyDescent="0.2">
      <c r="A353" s="9" t="s">
        <v>97</v>
      </c>
      <c r="B353" s="6" t="s">
        <v>225</v>
      </c>
      <c r="C353" s="6" t="s">
        <v>132</v>
      </c>
      <c r="D353" s="50" t="s">
        <v>125</v>
      </c>
      <c r="E353" s="42">
        <v>897</v>
      </c>
      <c r="F353" s="42">
        <v>459</v>
      </c>
      <c r="G353" s="42">
        <v>423</v>
      </c>
      <c r="H353" s="42">
        <v>383</v>
      </c>
      <c r="I353" s="42">
        <v>297</v>
      </c>
      <c r="J353" s="42">
        <v>753</v>
      </c>
      <c r="K353" s="42"/>
      <c r="L353" s="43"/>
      <c r="M353" s="42">
        <v>2583</v>
      </c>
      <c r="N353" s="44">
        <v>5795</v>
      </c>
      <c r="P353" s="37"/>
      <c r="Q353" s="6"/>
    </row>
    <row r="354" spans="1:17" x14ac:dyDescent="0.2">
      <c r="A354" s="9" t="s">
        <v>97</v>
      </c>
      <c r="B354" s="6" t="s">
        <v>225</v>
      </c>
      <c r="C354" s="6" t="s">
        <v>133</v>
      </c>
      <c r="D354" s="50" t="s">
        <v>126</v>
      </c>
      <c r="E354" s="47">
        <v>15.478861087144089</v>
      </c>
      <c r="F354" s="47">
        <v>7.9206212251941333</v>
      </c>
      <c r="G354" s="47">
        <v>7.29939603106126</v>
      </c>
      <c r="H354" s="47">
        <v>6.6091458153580671</v>
      </c>
      <c r="I354" s="47">
        <v>5.1251078515962032</v>
      </c>
      <c r="J354" s="47">
        <v>12.993960310612596</v>
      </c>
      <c r="K354" s="47">
        <v>0</v>
      </c>
      <c r="L354" s="47">
        <v>0</v>
      </c>
      <c r="M354" s="47">
        <v>44.572907679033648</v>
      </c>
      <c r="N354" s="48">
        <v>100</v>
      </c>
      <c r="P354" s="37"/>
      <c r="Q354" s="6"/>
    </row>
    <row r="355" spans="1:17" x14ac:dyDescent="0.2">
      <c r="A355" s="55" t="s">
        <v>98</v>
      </c>
      <c r="B355" s="35" t="s">
        <v>254</v>
      </c>
      <c r="C355" s="35" t="s">
        <v>130</v>
      </c>
      <c r="D355" s="57" t="s">
        <v>123</v>
      </c>
      <c r="E355" s="52">
        <v>2049</v>
      </c>
      <c r="F355" s="52">
        <v>191</v>
      </c>
      <c r="G355" s="52">
        <v>98</v>
      </c>
      <c r="H355" s="52">
        <v>73</v>
      </c>
      <c r="I355" s="52">
        <v>10</v>
      </c>
      <c r="J355" s="52">
        <v>8</v>
      </c>
      <c r="K355" s="52">
        <v>3</v>
      </c>
      <c r="L355" s="53"/>
      <c r="M355" s="52"/>
      <c r="N355" s="54">
        <v>2432</v>
      </c>
      <c r="O355" s="36"/>
      <c r="P355" s="37"/>
      <c r="Q355" s="6"/>
    </row>
    <row r="356" spans="1:17" x14ac:dyDescent="0.2">
      <c r="A356" s="9" t="s">
        <v>98</v>
      </c>
      <c r="B356" s="6" t="s">
        <v>254</v>
      </c>
      <c r="C356" s="6" t="s">
        <v>131</v>
      </c>
      <c r="D356" s="63" t="s">
        <v>124</v>
      </c>
      <c r="E356" s="45">
        <v>84.25164473684211</v>
      </c>
      <c r="F356" s="45">
        <v>7.8536184210526319</v>
      </c>
      <c r="G356" s="45">
        <v>4.0296052631578947</v>
      </c>
      <c r="H356" s="45">
        <v>3.0016447368421053</v>
      </c>
      <c r="I356" s="45">
        <v>0.41118421052631576</v>
      </c>
      <c r="J356" s="45">
        <v>0.32894736842105265</v>
      </c>
      <c r="K356" s="45">
        <v>0.12335526315789473</v>
      </c>
      <c r="L356" s="45">
        <v>0</v>
      </c>
      <c r="M356" s="45">
        <v>0</v>
      </c>
      <c r="N356" s="46">
        <v>100</v>
      </c>
      <c r="P356" s="37"/>
      <c r="Q356" s="6"/>
    </row>
    <row r="357" spans="1:17" x14ac:dyDescent="0.2">
      <c r="A357" s="9" t="s">
        <v>98</v>
      </c>
      <c r="B357" s="6" t="s">
        <v>254</v>
      </c>
      <c r="C357" s="6" t="s">
        <v>132</v>
      </c>
      <c r="D357" s="50" t="s">
        <v>125</v>
      </c>
      <c r="E357" s="42">
        <v>3143</v>
      </c>
      <c r="F357" s="42">
        <v>1211</v>
      </c>
      <c r="G357" s="42">
        <v>1291</v>
      </c>
      <c r="H357" s="42">
        <v>2049</v>
      </c>
      <c r="I357" s="42">
        <v>739</v>
      </c>
      <c r="J357" s="42">
        <v>1128</v>
      </c>
      <c r="K357" s="42">
        <v>832</v>
      </c>
      <c r="L357" s="43"/>
      <c r="M357" s="42"/>
      <c r="N357" s="44">
        <v>10393</v>
      </c>
      <c r="P357" s="37"/>
      <c r="Q357" s="6"/>
    </row>
    <row r="358" spans="1:17" x14ac:dyDescent="0.2">
      <c r="A358" s="9" t="s">
        <v>98</v>
      </c>
      <c r="B358" s="6" t="s">
        <v>254</v>
      </c>
      <c r="C358" s="6" t="s">
        <v>133</v>
      </c>
      <c r="D358" s="50" t="s">
        <v>126</v>
      </c>
      <c r="E358" s="47">
        <v>30.241508707784085</v>
      </c>
      <c r="F358" s="47">
        <v>11.652073511017031</v>
      </c>
      <c r="G358" s="47">
        <v>12.421822380448379</v>
      </c>
      <c r="H358" s="47">
        <v>19.7151929183104</v>
      </c>
      <c r="I358" s="47">
        <v>7.1105551813720771</v>
      </c>
      <c r="J358" s="47">
        <v>10.853459058982008</v>
      </c>
      <c r="K358" s="47">
        <v>8.0053882420860187</v>
      </c>
      <c r="L358" s="47">
        <v>0</v>
      </c>
      <c r="M358" s="47">
        <v>0</v>
      </c>
      <c r="N358" s="48">
        <v>100</v>
      </c>
      <c r="P358" s="37"/>
      <c r="Q358" s="6"/>
    </row>
    <row r="359" spans="1:17" x14ac:dyDescent="0.2">
      <c r="A359" s="55" t="s">
        <v>99</v>
      </c>
      <c r="B359" s="35" t="s">
        <v>226</v>
      </c>
      <c r="C359" s="35" t="s">
        <v>130</v>
      </c>
      <c r="D359" s="57" t="s">
        <v>123</v>
      </c>
      <c r="E359" s="52">
        <v>319</v>
      </c>
      <c r="F359" s="52">
        <v>74</v>
      </c>
      <c r="G359" s="52">
        <v>32</v>
      </c>
      <c r="H359" s="52">
        <v>15</v>
      </c>
      <c r="I359" s="52">
        <v>1</v>
      </c>
      <c r="J359" s="52">
        <v>3</v>
      </c>
      <c r="K359" s="52"/>
      <c r="L359" s="53"/>
      <c r="M359" s="52"/>
      <c r="N359" s="54">
        <v>444</v>
      </c>
      <c r="O359" s="36"/>
      <c r="P359" s="37"/>
      <c r="Q359" s="6"/>
    </row>
    <row r="360" spans="1:17" x14ac:dyDescent="0.2">
      <c r="A360" s="9" t="s">
        <v>99</v>
      </c>
      <c r="B360" s="6" t="s">
        <v>226</v>
      </c>
      <c r="C360" s="6" t="s">
        <v>131</v>
      </c>
      <c r="D360" s="63" t="s">
        <v>124</v>
      </c>
      <c r="E360" s="45">
        <v>71.846846846846844</v>
      </c>
      <c r="F360" s="45">
        <v>16.666666666666668</v>
      </c>
      <c r="G360" s="45">
        <v>7.2072072072072073</v>
      </c>
      <c r="H360" s="45">
        <v>3.3783783783783785</v>
      </c>
      <c r="I360" s="45">
        <v>0.22522522522522523</v>
      </c>
      <c r="J360" s="45">
        <v>0.67567567567567566</v>
      </c>
      <c r="K360" s="45">
        <v>0</v>
      </c>
      <c r="L360" s="45">
        <v>0</v>
      </c>
      <c r="M360" s="45">
        <v>0</v>
      </c>
      <c r="N360" s="46">
        <v>100</v>
      </c>
      <c r="P360" s="37"/>
      <c r="Q360" s="6"/>
    </row>
    <row r="361" spans="1:17" x14ac:dyDescent="0.2">
      <c r="A361" s="9" t="s">
        <v>99</v>
      </c>
      <c r="B361" s="6" t="s">
        <v>226</v>
      </c>
      <c r="C361" s="6" t="s">
        <v>132</v>
      </c>
      <c r="D361" s="50" t="s">
        <v>125</v>
      </c>
      <c r="E361" s="42">
        <v>534</v>
      </c>
      <c r="F361" s="42">
        <v>470</v>
      </c>
      <c r="G361" s="42">
        <v>431</v>
      </c>
      <c r="H361" s="42">
        <v>442</v>
      </c>
      <c r="I361" s="42">
        <v>77</v>
      </c>
      <c r="J361" s="42">
        <v>465</v>
      </c>
      <c r="K361" s="42"/>
      <c r="L361" s="43"/>
      <c r="M361" s="42"/>
      <c r="N361" s="44">
        <v>2419</v>
      </c>
      <c r="P361" s="37"/>
      <c r="Q361" s="6"/>
    </row>
    <row r="362" spans="1:17" x14ac:dyDescent="0.2">
      <c r="A362" s="9" t="s">
        <v>99</v>
      </c>
      <c r="B362" s="6" t="s">
        <v>226</v>
      </c>
      <c r="C362" s="6" t="s">
        <v>133</v>
      </c>
      <c r="D362" s="50" t="s">
        <v>126</v>
      </c>
      <c r="E362" s="47">
        <v>22.075237701529559</v>
      </c>
      <c r="F362" s="47">
        <v>19.429516329061595</v>
      </c>
      <c r="G362" s="47">
        <v>17.817279867713932</v>
      </c>
      <c r="H362" s="47">
        <v>18.272013228606863</v>
      </c>
      <c r="I362" s="47">
        <v>3.1831335262505167</v>
      </c>
      <c r="J362" s="47">
        <v>19.222819346837536</v>
      </c>
      <c r="K362" s="47">
        <v>0</v>
      </c>
      <c r="L362" s="47">
        <v>0</v>
      </c>
      <c r="M362" s="47">
        <v>0</v>
      </c>
      <c r="N362" s="48">
        <v>100</v>
      </c>
      <c r="P362" s="37"/>
      <c r="Q362" s="6"/>
    </row>
    <row r="363" spans="1:17" x14ac:dyDescent="0.2">
      <c r="A363" s="55" t="s">
        <v>100</v>
      </c>
      <c r="B363" s="58" t="s">
        <v>227</v>
      </c>
      <c r="C363" s="58" t="s">
        <v>130</v>
      </c>
      <c r="D363" s="57" t="s">
        <v>123</v>
      </c>
      <c r="E363" s="52">
        <v>78</v>
      </c>
      <c r="F363" s="52">
        <v>8</v>
      </c>
      <c r="G363" s="52">
        <v>11</v>
      </c>
      <c r="H363" s="52">
        <v>6</v>
      </c>
      <c r="I363" s="52"/>
      <c r="J363" s="52">
        <v>6</v>
      </c>
      <c r="K363" s="52"/>
      <c r="L363" s="53"/>
      <c r="M363" s="52"/>
      <c r="N363" s="54">
        <v>109</v>
      </c>
      <c r="O363" s="36"/>
      <c r="P363" s="37"/>
      <c r="Q363" s="6"/>
    </row>
    <row r="364" spans="1:17" x14ac:dyDescent="0.2">
      <c r="A364" s="9" t="s">
        <v>100</v>
      </c>
      <c r="B364" s="6" t="s">
        <v>227</v>
      </c>
      <c r="C364" s="6" t="s">
        <v>131</v>
      </c>
      <c r="D364" s="63" t="s">
        <v>124</v>
      </c>
      <c r="E364" s="45">
        <v>71.559633027522935</v>
      </c>
      <c r="F364" s="45">
        <v>7.3394495412844041</v>
      </c>
      <c r="G364" s="45">
        <v>10.091743119266056</v>
      </c>
      <c r="H364" s="45">
        <v>5.5045871559633026</v>
      </c>
      <c r="I364" s="45">
        <v>0</v>
      </c>
      <c r="J364" s="45">
        <v>5.5045871559633026</v>
      </c>
      <c r="K364" s="45">
        <v>0</v>
      </c>
      <c r="L364" s="45">
        <v>0</v>
      </c>
      <c r="M364" s="45">
        <v>0</v>
      </c>
      <c r="N364" s="46">
        <v>100</v>
      </c>
      <c r="P364" s="37"/>
      <c r="Q364" s="6"/>
    </row>
    <row r="365" spans="1:17" x14ac:dyDescent="0.2">
      <c r="A365" s="9" t="s">
        <v>100</v>
      </c>
      <c r="B365" s="6" t="s">
        <v>227</v>
      </c>
      <c r="C365" s="6" t="s">
        <v>132</v>
      </c>
      <c r="D365" s="50" t="s">
        <v>125</v>
      </c>
      <c r="E365" s="42">
        <v>136</v>
      </c>
      <c r="F365" s="42">
        <v>47</v>
      </c>
      <c r="G365" s="42">
        <v>151</v>
      </c>
      <c r="H365" s="42">
        <v>234</v>
      </c>
      <c r="I365" s="42"/>
      <c r="J365" s="42">
        <v>982</v>
      </c>
      <c r="K365" s="42"/>
      <c r="L365" s="43"/>
      <c r="M365" s="42"/>
      <c r="N365" s="44">
        <v>1550</v>
      </c>
      <c r="P365" s="37"/>
      <c r="Q365" s="6"/>
    </row>
    <row r="366" spans="1:17" x14ac:dyDescent="0.2">
      <c r="A366" s="9" t="s">
        <v>100</v>
      </c>
      <c r="B366" s="6" t="s">
        <v>227</v>
      </c>
      <c r="C366" s="6" t="s">
        <v>133</v>
      </c>
      <c r="D366" s="50" t="s">
        <v>126</v>
      </c>
      <c r="E366" s="47">
        <v>8.7741935483870961</v>
      </c>
      <c r="F366" s="47">
        <v>3.032258064516129</v>
      </c>
      <c r="G366" s="47">
        <v>9.741935483870968</v>
      </c>
      <c r="H366" s="47">
        <v>15.096774193548388</v>
      </c>
      <c r="I366" s="47">
        <v>0</v>
      </c>
      <c r="J366" s="47">
        <v>63.354838709677416</v>
      </c>
      <c r="K366" s="47">
        <v>0</v>
      </c>
      <c r="L366" s="47">
        <v>0</v>
      </c>
      <c r="M366" s="47">
        <v>0</v>
      </c>
      <c r="N366" s="48">
        <v>100</v>
      </c>
      <c r="P366" s="37"/>
      <c r="Q366" s="6"/>
    </row>
    <row r="367" spans="1:17" x14ac:dyDescent="0.2">
      <c r="A367" s="55" t="s">
        <v>101</v>
      </c>
      <c r="B367" s="35" t="s">
        <v>228</v>
      </c>
      <c r="C367" s="35" t="s">
        <v>130</v>
      </c>
      <c r="D367" s="57" t="s">
        <v>123</v>
      </c>
      <c r="E367" s="52">
        <v>469</v>
      </c>
      <c r="F367" s="52">
        <v>68</v>
      </c>
      <c r="G367" s="52">
        <v>28</v>
      </c>
      <c r="H367" s="52">
        <v>19</v>
      </c>
      <c r="I367" s="52">
        <v>1</v>
      </c>
      <c r="J367" s="52"/>
      <c r="K367" s="52"/>
      <c r="L367" s="53"/>
      <c r="M367" s="52"/>
      <c r="N367" s="54">
        <v>585</v>
      </c>
      <c r="O367" s="36"/>
      <c r="P367" s="37"/>
      <c r="Q367" s="6"/>
    </row>
    <row r="368" spans="1:17" x14ac:dyDescent="0.2">
      <c r="A368" s="9" t="s">
        <v>101</v>
      </c>
      <c r="B368" s="6" t="s">
        <v>228</v>
      </c>
      <c r="C368" s="6" t="s">
        <v>131</v>
      </c>
      <c r="D368" s="63" t="s">
        <v>124</v>
      </c>
      <c r="E368" s="45">
        <v>80.17094017094017</v>
      </c>
      <c r="F368" s="45">
        <v>11.623931623931623</v>
      </c>
      <c r="G368" s="45">
        <v>4.7863247863247862</v>
      </c>
      <c r="H368" s="45">
        <v>3.2478632478632479</v>
      </c>
      <c r="I368" s="45">
        <v>0.17094017094017094</v>
      </c>
      <c r="J368" s="45">
        <v>0</v>
      </c>
      <c r="K368" s="45">
        <v>0</v>
      </c>
      <c r="L368" s="45">
        <v>0</v>
      </c>
      <c r="M368" s="45">
        <v>0</v>
      </c>
      <c r="N368" s="46">
        <v>100</v>
      </c>
      <c r="P368" s="37"/>
      <c r="Q368" s="6"/>
    </row>
    <row r="369" spans="1:17" x14ac:dyDescent="0.2">
      <c r="A369" s="9" t="s">
        <v>101</v>
      </c>
      <c r="B369" s="6" t="s">
        <v>228</v>
      </c>
      <c r="C369" s="6" t="s">
        <v>132</v>
      </c>
      <c r="D369" s="50" t="s">
        <v>125</v>
      </c>
      <c r="E369" s="42">
        <v>776</v>
      </c>
      <c r="F369" s="42">
        <v>429</v>
      </c>
      <c r="G369" s="42">
        <v>346</v>
      </c>
      <c r="H369" s="42">
        <v>502</v>
      </c>
      <c r="I369" s="42">
        <v>93</v>
      </c>
      <c r="J369" s="42"/>
      <c r="K369" s="42"/>
      <c r="L369" s="43"/>
      <c r="M369" s="42"/>
      <c r="N369" s="44">
        <v>2146</v>
      </c>
      <c r="P369" s="37"/>
      <c r="Q369" s="6"/>
    </row>
    <row r="370" spans="1:17" x14ac:dyDescent="0.2">
      <c r="A370" s="9" t="s">
        <v>101</v>
      </c>
      <c r="B370" s="6" t="s">
        <v>228</v>
      </c>
      <c r="C370" s="6" t="s">
        <v>133</v>
      </c>
      <c r="D370" s="50" t="s">
        <v>126</v>
      </c>
      <c r="E370" s="47">
        <v>36.160298229263745</v>
      </c>
      <c r="F370" s="47">
        <v>19.990680335507921</v>
      </c>
      <c r="G370" s="47">
        <v>16.123019571295433</v>
      </c>
      <c r="H370" s="47">
        <v>23.392357875116495</v>
      </c>
      <c r="I370" s="47">
        <v>4.3336439888164024</v>
      </c>
      <c r="J370" s="47">
        <v>0</v>
      </c>
      <c r="K370" s="47">
        <v>0</v>
      </c>
      <c r="L370" s="47">
        <v>0</v>
      </c>
      <c r="M370" s="47">
        <v>0</v>
      </c>
      <c r="N370" s="48">
        <v>100</v>
      </c>
      <c r="P370" s="37"/>
      <c r="Q370" s="6"/>
    </row>
    <row r="371" spans="1:17" x14ac:dyDescent="0.2">
      <c r="A371" s="55" t="s">
        <v>102</v>
      </c>
      <c r="B371" s="35" t="s">
        <v>229</v>
      </c>
      <c r="C371" s="35" t="s">
        <v>130</v>
      </c>
      <c r="D371" s="57" t="s">
        <v>123</v>
      </c>
      <c r="E371" s="52">
        <v>102</v>
      </c>
      <c r="F371" s="52">
        <v>24</v>
      </c>
      <c r="G371" s="52">
        <v>9</v>
      </c>
      <c r="H371" s="52">
        <v>4</v>
      </c>
      <c r="I371" s="52">
        <v>3</v>
      </c>
      <c r="J371" s="52">
        <v>1</v>
      </c>
      <c r="K371" s="52"/>
      <c r="L371" s="53">
        <v>1</v>
      </c>
      <c r="M371" s="52"/>
      <c r="N371" s="54">
        <v>144</v>
      </c>
      <c r="O371" s="36"/>
      <c r="P371" s="37"/>
      <c r="Q371" s="6"/>
    </row>
    <row r="372" spans="1:17" x14ac:dyDescent="0.2">
      <c r="A372" s="9" t="s">
        <v>102</v>
      </c>
      <c r="B372" s="6" t="s">
        <v>229</v>
      </c>
      <c r="C372" s="6" t="s">
        <v>131</v>
      </c>
      <c r="D372" s="63" t="s">
        <v>124</v>
      </c>
      <c r="E372" s="45">
        <v>70.833333333333329</v>
      </c>
      <c r="F372" s="45">
        <v>16.666666666666668</v>
      </c>
      <c r="G372" s="45">
        <v>6.25</v>
      </c>
      <c r="H372" s="45">
        <v>2.7777777777777777</v>
      </c>
      <c r="I372" s="45">
        <v>2.0833333333333335</v>
      </c>
      <c r="J372" s="45">
        <v>0.69444444444444442</v>
      </c>
      <c r="K372" s="45">
        <v>0</v>
      </c>
      <c r="L372" s="45">
        <v>0.69444444444444442</v>
      </c>
      <c r="M372" s="45">
        <v>0</v>
      </c>
      <c r="N372" s="46">
        <v>100</v>
      </c>
      <c r="P372" s="37"/>
      <c r="Q372" s="6"/>
    </row>
    <row r="373" spans="1:17" x14ac:dyDescent="0.2">
      <c r="A373" s="9" t="s">
        <v>102</v>
      </c>
      <c r="B373" s="6" t="s">
        <v>229</v>
      </c>
      <c r="C373" s="6" t="s">
        <v>132</v>
      </c>
      <c r="D373" s="50" t="s">
        <v>125</v>
      </c>
      <c r="E373" s="42">
        <v>168</v>
      </c>
      <c r="F373" s="42">
        <v>150</v>
      </c>
      <c r="G373" s="42">
        <v>125</v>
      </c>
      <c r="H373" s="42">
        <v>99</v>
      </c>
      <c r="I373" s="42">
        <v>211</v>
      </c>
      <c r="J373" s="42">
        <v>206</v>
      </c>
      <c r="K373" s="42"/>
      <c r="L373" s="43">
        <v>500</v>
      </c>
      <c r="M373" s="42"/>
      <c r="N373" s="44">
        <v>1459</v>
      </c>
      <c r="P373" s="37"/>
      <c r="Q373" s="6"/>
    </row>
    <row r="374" spans="1:17" x14ac:dyDescent="0.2">
      <c r="A374" s="9" t="s">
        <v>102</v>
      </c>
      <c r="B374" s="6" t="s">
        <v>229</v>
      </c>
      <c r="C374" s="6" t="s">
        <v>133</v>
      </c>
      <c r="D374" s="50" t="s">
        <v>126</v>
      </c>
      <c r="E374" s="47">
        <v>11.51473612063057</v>
      </c>
      <c r="F374" s="47">
        <v>10.281014393420151</v>
      </c>
      <c r="G374" s="47">
        <v>8.5675119945167921</v>
      </c>
      <c r="H374" s="47">
        <v>6.7854694996572995</v>
      </c>
      <c r="I374" s="47">
        <v>14.461960246744345</v>
      </c>
      <c r="J374" s="47">
        <v>14.119259766963674</v>
      </c>
      <c r="K374" s="47">
        <v>0</v>
      </c>
      <c r="L374" s="47">
        <v>34.270047978067169</v>
      </c>
      <c r="M374" s="47">
        <v>0</v>
      </c>
      <c r="N374" s="48">
        <v>100</v>
      </c>
      <c r="P374" s="37"/>
      <c r="Q374" s="6"/>
    </row>
    <row r="375" spans="1:17" x14ac:dyDescent="0.2">
      <c r="A375" s="55" t="s">
        <v>103</v>
      </c>
      <c r="B375" s="35" t="s">
        <v>230</v>
      </c>
      <c r="C375" s="35" t="s">
        <v>130</v>
      </c>
      <c r="D375" s="57" t="s">
        <v>123</v>
      </c>
      <c r="E375" s="52">
        <v>270</v>
      </c>
      <c r="F375" s="52">
        <v>50</v>
      </c>
      <c r="G375" s="52">
        <v>13</v>
      </c>
      <c r="H375" s="52">
        <v>3</v>
      </c>
      <c r="I375" s="52">
        <v>2</v>
      </c>
      <c r="J375" s="52"/>
      <c r="K375" s="52"/>
      <c r="L375" s="53"/>
      <c r="M375" s="52"/>
      <c r="N375" s="54">
        <v>338</v>
      </c>
      <c r="O375" s="36"/>
      <c r="P375" s="37"/>
      <c r="Q375" s="6"/>
    </row>
    <row r="376" spans="1:17" x14ac:dyDescent="0.2">
      <c r="A376" s="9" t="s">
        <v>103</v>
      </c>
      <c r="B376" s="6" t="s">
        <v>230</v>
      </c>
      <c r="C376" s="6" t="s">
        <v>131</v>
      </c>
      <c r="D376" s="63" t="s">
        <v>124</v>
      </c>
      <c r="E376" s="45">
        <v>79.881656804733723</v>
      </c>
      <c r="F376" s="45">
        <v>14.792899408284024</v>
      </c>
      <c r="G376" s="45">
        <v>3.8461538461538463</v>
      </c>
      <c r="H376" s="45">
        <v>0.8875739644970414</v>
      </c>
      <c r="I376" s="45">
        <v>0.59171597633136097</v>
      </c>
      <c r="J376" s="45">
        <v>0</v>
      </c>
      <c r="K376" s="45">
        <v>0</v>
      </c>
      <c r="L376" s="45">
        <v>0</v>
      </c>
      <c r="M376" s="45">
        <v>0</v>
      </c>
      <c r="N376" s="46">
        <v>100</v>
      </c>
      <c r="P376" s="37"/>
      <c r="Q376" s="6"/>
    </row>
    <row r="377" spans="1:17" x14ac:dyDescent="0.2">
      <c r="A377" s="9" t="s">
        <v>103</v>
      </c>
      <c r="B377" s="6" t="s">
        <v>230</v>
      </c>
      <c r="C377" s="6" t="s">
        <v>132</v>
      </c>
      <c r="D377" s="50" t="s">
        <v>125</v>
      </c>
      <c r="E377" s="42">
        <v>495</v>
      </c>
      <c r="F377" s="42">
        <v>330</v>
      </c>
      <c r="G377" s="42">
        <v>181</v>
      </c>
      <c r="H377" s="42">
        <v>81</v>
      </c>
      <c r="I377" s="42">
        <v>117</v>
      </c>
      <c r="J377" s="42"/>
      <c r="K377" s="42"/>
      <c r="L377" s="43"/>
      <c r="M377" s="42"/>
      <c r="N377" s="44">
        <v>1204</v>
      </c>
      <c r="P377" s="37"/>
      <c r="Q377" s="6"/>
    </row>
    <row r="378" spans="1:17" x14ac:dyDescent="0.2">
      <c r="A378" s="9" t="s">
        <v>103</v>
      </c>
      <c r="B378" s="6" t="s">
        <v>230</v>
      </c>
      <c r="C378" s="6" t="s">
        <v>133</v>
      </c>
      <c r="D378" s="50" t="s">
        <v>126</v>
      </c>
      <c r="E378" s="47">
        <v>41.112956810631232</v>
      </c>
      <c r="F378" s="47">
        <v>27.408637873754152</v>
      </c>
      <c r="G378" s="47">
        <v>15.033222591362126</v>
      </c>
      <c r="H378" s="47">
        <v>6.7275747508305646</v>
      </c>
      <c r="I378" s="47">
        <v>9.7176079734219272</v>
      </c>
      <c r="J378" s="47">
        <v>0</v>
      </c>
      <c r="K378" s="47">
        <v>0</v>
      </c>
      <c r="L378" s="47">
        <v>0</v>
      </c>
      <c r="M378" s="47">
        <v>0</v>
      </c>
      <c r="N378" s="48">
        <v>100</v>
      </c>
      <c r="P378" s="37"/>
      <c r="Q378" s="6"/>
    </row>
    <row r="379" spans="1:17" x14ac:dyDescent="0.2">
      <c r="A379" s="55" t="s">
        <v>104</v>
      </c>
      <c r="B379" s="35" t="s">
        <v>231</v>
      </c>
      <c r="C379" s="35" t="s">
        <v>130</v>
      </c>
      <c r="D379" s="57" t="s">
        <v>123</v>
      </c>
      <c r="E379" s="52">
        <v>29</v>
      </c>
      <c r="F379" s="52">
        <v>4</v>
      </c>
      <c r="G379" s="52">
        <v>1</v>
      </c>
      <c r="H379" s="52"/>
      <c r="I379" s="52">
        <v>2</v>
      </c>
      <c r="J379" s="52">
        <v>1</v>
      </c>
      <c r="K379" s="52"/>
      <c r="L379" s="53"/>
      <c r="M379" s="52"/>
      <c r="N379" s="54">
        <v>37</v>
      </c>
      <c r="O379" s="36"/>
      <c r="P379" s="37"/>
      <c r="Q379" s="39"/>
    </row>
    <row r="380" spans="1:17" x14ac:dyDescent="0.2">
      <c r="A380" s="9" t="s">
        <v>104</v>
      </c>
      <c r="B380" s="6" t="s">
        <v>231</v>
      </c>
      <c r="C380" s="6" t="s">
        <v>131</v>
      </c>
      <c r="D380" s="63" t="s">
        <v>124</v>
      </c>
      <c r="E380" s="45">
        <v>78.378378378378372</v>
      </c>
      <c r="F380" s="45">
        <v>10.810810810810811</v>
      </c>
      <c r="G380" s="45">
        <v>2.7027027027027026</v>
      </c>
      <c r="H380" s="45">
        <v>0</v>
      </c>
      <c r="I380" s="45">
        <v>5.4054054054054053</v>
      </c>
      <c r="J380" s="45">
        <v>2.7027027027027026</v>
      </c>
      <c r="K380" s="45">
        <v>0</v>
      </c>
      <c r="L380" s="45">
        <v>0</v>
      </c>
      <c r="M380" s="45">
        <v>0</v>
      </c>
      <c r="N380" s="46">
        <v>100</v>
      </c>
      <c r="P380" s="37"/>
      <c r="Q380" s="39"/>
    </row>
    <row r="381" spans="1:17" x14ac:dyDescent="0.2">
      <c r="A381" s="9" t="s">
        <v>104</v>
      </c>
      <c r="B381" s="6" t="s">
        <v>231</v>
      </c>
      <c r="C381" s="6" t="s">
        <v>132</v>
      </c>
      <c r="D381" s="50" t="s">
        <v>125</v>
      </c>
      <c r="E381" s="42">
        <v>54</v>
      </c>
      <c r="F381" s="42">
        <v>28</v>
      </c>
      <c r="G381" s="42">
        <v>10</v>
      </c>
      <c r="H381" s="42"/>
      <c r="I381" s="42">
        <v>144</v>
      </c>
      <c r="J381" s="42">
        <v>118</v>
      </c>
      <c r="K381" s="42"/>
      <c r="L381" s="43"/>
      <c r="M381" s="42"/>
      <c r="N381" s="44">
        <v>354</v>
      </c>
      <c r="P381" s="37"/>
      <c r="Q381" s="39"/>
    </row>
    <row r="382" spans="1:17" x14ac:dyDescent="0.2">
      <c r="A382" s="9" t="s">
        <v>104</v>
      </c>
      <c r="B382" s="6" t="s">
        <v>231</v>
      </c>
      <c r="C382" s="6" t="s">
        <v>133</v>
      </c>
      <c r="D382" s="50" t="s">
        <v>126</v>
      </c>
      <c r="E382" s="47">
        <v>15.254237288135593</v>
      </c>
      <c r="F382" s="47">
        <v>7.9096045197740112</v>
      </c>
      <c r="G382" s="47">
        <v>2.8248587570621471</v>
      </c>
      <c r="H382" s="47">
        <v>0</v>
      </c>
      <c r="I382" s="47">
        <v>40.677966101694913</v>
      </c>
      <c r="J382" s="47">
        <v>33.333333333333336</v>
      </c>
      <c r="K382" s="47">
        <v>0</v>
      </c>
      <c r="L382" s="47">
        <v>0</v>
      </c>
      <c r="M382" s="47">
        <v>0</v>
      </c>
      <c r="N382" s="48">
        <v>100</v>
      </c>
      <c r="P382" s="37"/>
      <c r="Q382" s="39"/>
    </row>
    <row r="383" spans="1:17" x14ac:dyDescent="0.2">
      <c r="A383" s="55" t="s">
        <v>105</v>
      </c>
      <c r="B383" s="56" t="s">
        <v>232</v>
      </c>
      <c r="C383" s="56" t="s">
        <v>130</v>
      </c>
      <c r="D383" s="57" t="s">
        <v>123</v>
      </c>
      <c r="E383" s="52">
        <v>22</v>
      </c>
      <c r="F383" s="52">
        <v>4</v>
      </c>
      <c r="G383" s="52"/>
      <c r="H383" s="52"/>
      <c r="I383" s="52">
        <v>1</v>
      </c>
      <c r="J383" s="52"/>
      <c r="K383" s="52"/>
      <c r="L383" s="53"/>
      <c r="M383" s="52"/>
      <c r="N383" s="54">
        <v>27</v>
      </c>
      <c r="O383" s="36"/>
      <c r="P383" s="36"/>
      <c r="Q383" s="40"/>
    </row>
    <row r="384" spans="1:17" x14ac:dyDescent="0.2">
      <c r="A384" s="9" t="s">
        <v>105</v>
      </c>
      <c r="B384" s="39" t="s">
        <v>232</v>
      </c>
      <c r="C384" s="39" t="s">
        <v>131</v>
      </c>
      <c r="D384" s="63" t="s">
        <v>124</v>
      </c>
      <c r="E384" s="45">
        <v>81.481481481481481</v>
      </c>
      <c r="F384" s="45">
        <v>14.814814814814815</v>
      </c>
      <c r="G384" s="45">
        <v>0</v>
      </c>
      <c r="H384" s="45">
        <v>0</v>
      </c>
      <c r="I384" s="45">
        <v>3.7037037037037037</v>
      </c>
      <c r="J384" s="45">
        <v>0</v>
      </c>
      <c r="K384" s="45">
        <v>0</v>
      </c>
      <c r="L384" s="45">
        <v>0</v>
      </c>
      <c r="M384" s="45">
        <v>0</v>
      </c>
      <c r="N384" s="46">
        <v>100</v>
      </c>
      <c r="P384" s="36"/>
      <c r="Q384" s="40"/>
    </row>
    <row r="385" spans="1:17" x14ac:dyDescent="0.2">
      <c r="A385" s="9" t="s">
        <v>105</v>
      </c>
      <c r="B385" s="39" t="s">
        <v>232</v>
      </c>
      <c r="C385" s="39" t="s">
        <v>132</v>
      </c>
      <c r="D385" s="50" t="s">
        <v>125</v>
      </c>
      <c r="E385" s="42">
        <v>34</v>
      </c>
      <c r="F385" s="42">
        <v>22</v>
      </c>
      <c r="G385" s="42"/>
      <c r="H385" s="42"/>
      <c r="I385" s="42">
        <v>96</v>
      </c>
      <c r="J385" s="42"/>
      <c r="K385" s="42"/>
      <c r="L385" s="43"/>
      <c r="M385" s="42"/>
      <c r="N385" s="44">
        <v>152</v>
      </c>
      <c r="P385" s="36"/>
      <c r="Q385" s="40"/>
    </row>
    <row r="386" spans="1:17" x14ac:dyDescent="0.2">
      <c r="A386" s="9" t="s">
        <v>105</v>
      </c>
      <c r="B386" s="39" t="s">
        <v>232</v>
      </c>
      <c r="C386" s="39" t="s">
        <v>133</v>
      </c>
      <c r="D386" s="50" t="s">
        <v>126</v>
      </c>
      <c r="E386" s="47">
        <v>22.368421052631579</v>
      </c>
      <c r="F386" s="47">
        <v>14.473684210526315</v>
      </c>
      <c r="G386" s="47">
        <v>0</v>
      </c>
      <c r="H386" s="47">
        <v>0</v>
      </c>
      <c r="I386" s="47">
        <v>63.157894736842103</v>
      </c>
      <c r="J386" s="47">
        <v>0</v>
      </c>
      <c r="K386" s="47">
        <v>0</v>
      </c>
      <c r="L386" s="47">
        <v>0</v>
      </c>
      <c r="M386" s="47">
        <v>0</v>
      </c>
      <c r="N386" s="48">
        <v>100</v>
      </c>
      <c r="P386" s="36"/>
      <c r="Q386" s="40"/>
    </row>
    <row r="387" spans="1:17" x14ac:dyDescent="0.2">
      <c r="A387" s="55" t="s">
        <v>106</v>
      </c>
      <c r="B387" s="56" t="s">
        <v>233</v>
      </c>
      <c r="C387" s="56" t="s">
        <v>130</v>
      </c>
      <c r="D387" s="57" t="s">
        <v>123</v>
      </c>
      <c r="E387" s="52">
        <v>40</v>
      </c>
      <c r="F387" s="52">
        <v>3</v>
      </c>
      <c r="G387" s="52">
        <v>1</v>
      </c>
      <c r="H387" s="52">
        <v>2</v>
      </c>
      <c r="I387" s="52"/>
      <c r="J387" s="52"/>
      <c r="K387" s="52"/>
      <c r="L387" s="53"/>
      <c r="M387" s="52"/>
      <c r="N387" s="54">
        <v>46</v>
      </c>
      <c r="O387" s="36"/>
      <c r="P387" s="36"/>
      <c r="Q387" s="40"/>
    </row>
    <row r="388" spans="1:17" x14ac:dyDescent="0.2">
      <c r="A388" s="9" t="s">
        <v>106</v>
      </c>
      <c r="B388" s="40" t="s">
        <v>233</v>
      </c>
      <c r="C388" s="39" t="s">
        <v>131</v>
      </c>
      <c r="D388" s="63" t="s">
        <v>124</v>
      </c>
      <c r="E388" s="45">
        <v>86.956521739130437</v>
      </c>
      <c r="F388" s="45">
        <v>6.5217391304347823</v>
      </c>
      <c r="G388" s="45">
        <v>2.1739130434782608</v>
      </c>
      <c r="H388" s="45">
        <v>4.3478260869565215</v>
      </c>
      <c r="I388" s="45">
        <v>0</v>
      </c>
      <c r="J388" s="45">
        <v>0</v>
      </c>
      <c r="K388" s="45">
        <v>0</v>
      </c>
      <c r="L388" s="45">
        <v>0</v>
      </c>
      <c r="M388" s="45">
        <v>0</v>
      </c>
      <c r="N388" s="46">
        <v>100</v>
      </c>
      <c r="P388" s="36"/>
      <c r="Q388" s="40"/>
    </row>
    <row r="389" spans="1:17" x14ac:dyDescent="0.2">
      <c r="A389" s="9" t="s">
        <v>106</v>
      </c>
      <c r="B389" s="40" t="s">
        <v>233</v>
      </c>
      <c r="C389" s="39" t="s">
        <v>132</v>
      </c>
      <c r="D389" s="50" t="s">
        <v>125</v>
      </c>
      <c r="E389" s="42">
        <v>61</v>
      </c>
      <c r="F389" s="42">
        <v>18</v>
      </c>
      <c r="G389" s="42">
        <v>11</v>
      </c>
      <c r="H389" s="42">
        <v>56</v>
      </c>
      <c r="I389" s="42"/>
      <c r="J389" s="42"/>
      <c r="K389" s="42"/>
      <c r="L389" s="43"/>
      <c r="M389" s="42"/>
      <c r="N389" s="44">
        <v>146</v>
      </c>
      <c r="P389" s="36"/>
      <c r="Q389" s="40"/>
    </row>
    <row r="390" spans="1:17" x14ac:dyDescent="0.2">
      <c r="A390" s="9" t="s">
        <v>106</v>
      </c>
      <c r="B390" s="40" t="s">
        <v>233</v>
      </c>
      <c r="C390" s="39" t="s">
        <v>133</v>
      </c>
      <c r="D390" s="50" t="s">
        <v>126</v>
      </c>
      <c r="E390" s="47">
        <v>41.780821917808218</v>
      </c>
      <c r="F390" s="47">
        <v>12.328767123287671</v>
      </c>
      <c r="G390" s="47">
        <v>7.5342465753424657</v>
      </c>
      <c r="H390" s="47">
        <v>38.356164383561641</v>
      </c>
      <c r="I390" s="47">
        <v>0</v>
      </c>
      <c r="J390" s="47">
        <v>0</v>
      </c>
      <c r="K390" s="47">
        <v>0</v>
      </c>
      <c r="L390" s="47">
        <v>0</v>
      </c>
      <c r="M390" s="47">
        <v>0</v>
      </c>
      <c r="N390" s="48">
        <v>100</v>
      </c>
      <c r="P390" s="36"/>
      <c r="Q390" s="40"/>
    </row>
    <row r="391" spans="1:17" x14ac:dyDescent="0.2">
      <c r="A391" s="55" t="s">
        <v>107</v>
      </c>
      <c r="B391" s="56" t="s">
        <v>234</v>
      </c>
      <c r="C391" s="56" t="s">
        <v>130</v>
      </c>
      <c r="D391" s="57" t="s">
        <v>123</v>
      </c>
      <c r="E391" s="52">
        <v>1</v>
      </c>
      <c r="F391" s="52">
        <v>1</v>
      </c>
      <c r="G391" s="52"/>
      <c r="H391" s="52"/>
      <c r="I391" s="52"/>
      <c r="J391" s="52">
        <v>1</v>
      </c>
      <c r="K391" s="52"/>
      <c r="L391" s="53"/>
      <c r="M391" s="52"/>
      <c r="N391" s="54">
        <v>3</v>
      </c>
      <c r="O391" s="36"/>
      <c r="P391" s="36"/>
      <c r="Q391" s="40"/>
    </row>
    <row r="392" spans="1:17" x14ac:dyDescent="0.2">
      <c r="A392" s="9" t="s">
        <v>107</v>
      </c>
      <c r="B392" s="40" t="s">
        <v>234</v>
      </c>
      <c r="C392" s="39" t="s">
        <v>131</v>
      </c>
      <c r="D392" s="63" t="s">
        <v>124</v>
      </c>
      <c r="E392" s="45">
        <v>33.333333333333336</v>
      </c>
      <c r="F392" s="45">
        <v>33.333333333333336</v>
      </c>
      <c r="G392" s="45">
        <v>0</v>
      </c>
      <c r="H392" s="45">
        <v>0</v>
      </c>
      <c r="I392" s="45">
        <v>0</v>
      </c>
      <c r="J392" s="45">
        <v>33.333333333333336</v>
      </c>
      <c r="K392" s="45">
        <v>0</v>
      </c>
      <c r="L392" s="45">
        <v>0</v>
      </c>
      <c r="M392" s="45">
        <v>0</v>
      </c>
      <c r="N392" s="46">
        <v>100</v>
      </c>
      <c r="P392" s="36"/>
      <c r="Q392" s="40"/>
    </row>
    <row r="393" spans="1:17" x14ac:dyDescent="0.2">
      <c r="A393" s="9" t="s">
        <v>107</v>
      </c>
      <c r="B393" s="40" t="s">
        <v>234</v>
      </c>
      <c r="C393" s="39" t="s">
        <v>132</v>
      </c>
      <c r="D393" s="50" t="s">
        <v>125</v>
      </c>
      <c r="E393" s="42">
        <v>2</v>
      </c>
      <c r="F393" s="42">
        <v>8</v>
      </c>
      <c r="G393" s="42"/>
      <c r="H393" s="42"/>
      <c r="I393" s="42"/>
      <c r="J393" s="42">
        <v>115</v>
      </c>
      <c r="K393" s="42"/>
      <c r="L393" s="43"/>
      <c r="M393" s="42"/>
      <c r="N393" s="44">
        <v>125</v>
      </c>
      <c r="P393" s="36"/>
      <c r="Q393" s="40"/>
    </row>
    <row r="394" spans="1:17" x14ac:dyDescent="0.2">
      <c r="A394" s="9" t="s">
        <v>107</v>
      </c>
      <c r="B394" s="40" t="s">
        <v>234</v>
      </c>
      <c r="C394" s="39" t="s">
        <v>133</v>
      </c>
      <c r="D394" s="50" t="s">
        <v>126</v>
      </c>
      <c r="E394" s="47">
        <v>1.6</v>
      </c>
      <c r="F394" s="47">
        <v>6.4</v>
      </c>
      <c r="G394" s="47">
        <v>0</v>
      </c>
      <c r="H394" s="47">
        <v>0</v>
      </c>
      <c r="I394" s="47">
        <v>0</v>
      </c>
      <c r="J394" s="47">
        <v>92</v>
      </c>
      <c r="K394" s="47">
        <v>0</v>
      </c>
      <c r="L394" s="47">
        <v>0</v>
      </c>
      <c r="M394" s="47">
        <v>0</v>
      </c>
      <c r="N394" s="48">
        <v>100</v>
      </c>
      <c r="P394" s="36"/>
      <c r="Q394" s="40"/>
    </row>
    <row r="395" spans="1:17" x14ac:dyDescent="0.2">
      <c r="A395" s="55" t="s">
        <v>108</v>
      </c>
      <c r="B395" s="56" t="s">
        <v>235</v>
      </c>
      <c r="C395" s="56" t="s">
        <v>130</v>
      </c>
      <c r="D395" s="57" t="s">
        <v>123</v>
      </c>
      <c r="E395" s="52">
        <v>2</v>
      </c>
      <c r="F395" s="52"/>
      <c r="G395" s="52"/>
      <c r="H395" s="52">
        <v>2</v>
      </c>
      <c r="I395" s="52"/>
      <c r="J395" s="52"/>
      <c r="K395" s="52">
        <v>2</v>
      </c>
      <c r="L395" s="53">
        <v>1</v>
      </c>
      <c r="M395" s="52">
        <v>2</v>
      </c>
      <c r="N395" s="54">
        <v>9</v>
      </c>
      <c r="O395" s="36"/>
      <c r="P395" s="36"/>
      <c r="Q395" s="40"/>
    </row>
    <row r="396" spans="1:17" x14ac:dyDescent="0.2">
      <c r="A396" s="9" t="s">
        <v>108</v>
      </c>
      <c r="B396" s="40" t="s">
        <v>235</v>
      </c>
      <c r="C396" s="39" t="s">
        <v>131</v>
      </c>
      <c r="D396" s="63" t="s">
        <v>124</v>
      </c>
      <c r="E396" s="45">
        <v>22.222222222222221</v>
      </c>
      <c r="F396" s="45">
        <v>0</v>
      </c>
      <c r="G396" s="45">
        <v>0</v>
      </c>
      <c r="H396" s="45">
        <v>22.222222222222221</v>
      </c>
      <c r="I396" s="45">
        <v>0</v>
      </c>
      <c r="J396" s="45">
        <v>0</v>
      </c>
      <c r="K396" s="45">
        <v>22.222222222222221</v>
      </c>
      <c r="L396" s="45">
        <v>11.111111111111111</v>
      </c>
      <c r="M396" s="45">
        <v>22.222222222222221</v>
      </c>
      <c r="N396" s="46">
        <v>100</v>
      </c>
      <c r="P396" s="36"/>
      <c r="Q396" s="40"/>
    </row>
    <row r="397" spans="1:17" x14ac:dyDescent="0.2">
      <c r="A397" s="9" t="s">
        <v>108</v>
      </c>
      <c r="B397" s="40" t="s">
        <v>235</v>
      </c>
      <c r="C397" s="39" t="s">
        <v>132</v>
      </c>
      <c r="D397" s="50" t="s">
        <v>125</v>
      </c>
      <c r="E397" s="42">
        <v>4</v>
      </c>
      <c r="F397" s="42"/>
      <c r="G397" s="42"/>
      <c r="H397" s="42">
        <v>73</v>
      </c>
      <c r="I397" s="42"/>
      <c r="J397" s="42"/>
      <c r="K397" s="42">
        <v>699</v>
      </c>
      <c r="L397" s="43">
        <v>824</v>
      </c>
      <c r="M397" s="42">
        <v>2788</v>
      </c>
      <c r="N397" s="44">
        <v>4388</v>
      </c>
      <c r="P397" s="36"/>
      <c r="Q397" s="40"/>
    </row>
    <row r="398" spans="1:17" x14ac:dyDescent="0.2">
      <c r="A398" s="9" t="s">
        <v>108</v>
      </c>
      <c r="B398" s="40" t="s">
        <v>235</v>
      </c>
      <c r="C398" s="39" t="s">
        <v>133</v>
      </c>
      <c r="D398" s="50" t="s">
        <v>126</v>
      </c>
      <c r="E398" s="47">
        <v>9.1157702825888781E-2</v>
      </c>
      <c r="F398" s="47">
        <v>0</v>
      </c>
      <c r="G398" s="47">
        <v>0</v>
      </c>
      <c r="H398" s="47">
        <v>1.6636280765724705</v>
      </c>
      <c r="I398" s="47">
        <v>0</v>
      </c>
      <c r="J398" s="47">
        <v>0</v>
      </c>
      <c r="K398" s="47">
        <v>15.929808568824066</v>
      </c>
      <c r="L398" s="47">
        <v>18.77848678213309</v>
      </c>
      <c r="M398" s="47">
        <v>63.536918869644488</v>
      </c>
      <c r="N398" s="48">
        <v>100</v>
      </c>
      <c r="P398" s="36"/>
      <c r="Q398" s="40"/>
    </row>
    <row r="399" spans="1:17" x14ac:dyDescent="0.2">
      <c r="A399" s="55" t="s">
        <v>109</v>
      </c>
      <c r="B399" s="56" t="s">
        <v>236</v>
      </c>
      <c r="C399" s="56" t="s">
        <v>130</v>
      </c>
      <c r="D399" s="57" t="s">
        <v>123</v>
      </c>
      <c r="E399" s="52">
        <v>22</v>
      </c>
      <c r="F399" s="52">
        <v>1</v>
      </c>
      <c r="G399" s="52">
        <v>2</v>
      </c>
      <c r="H399" s="52">
        <v>1</v>
      </c>
      <c r="I399" s="52"/>
      <c r="J399" s="52"/>
      <c r="K399" s="52"/>
      <c r="L399" s="53">
        <v>2</v>
      </c>
      <c r="M399" s="52">
        <v>1</v>
      </c>
      <c r="N399" s="54">
        <v>29</v>
      </c>
      <c r="O399" s="36"/>
      <c r="P399" s="36"/>
      <c r="Q399" s="40"/>
    </row>
    <row r="400" spans="1:17" x14ac:dyDescent="0.2">
      <c r="A400" s="9" t="s">
        <v>109</v>
      </c>
      <c r="B400" s="40" t="s">
        <v>236</v>
      </c>
      <c r="C400" s="39" t="s">
        <v>131</v>
      </c>
      <c r="D400" s="63" t="s">
        <v>124</v>
      </c>
      <c r="E400" s="45">
        <v>75.862068965517238</v>
      </c>
      <c r="F400" s="45">
        <v>3.4482758620689653</v>
      </c>
      <c r="G400" s="45">
        <v>6.8965517241379306</v>
      </c>
      <c r="H400" s="45">
        <v>3.4482758620689653</v>
      </c>
      <c r="I400" s="45">
        <v>0</v>
      </c>
      <c r="J400" s="45">
        <v>0</v>
      </c>
      <c r="K400" s="45">
        <v>0</v>
      </c>
      <c r="L400" s="45">
        <v>6.8965517241379306</v>
      </c>
      <c r="M400" s="45">
        <v>3.4482758620689653</v>
      </c>
      <c r="N400" s="46">
        <v>100</v>
      </c>
      <c r="P400" s="36"/>
      <c r="Q400" s="40"/>
    </row>
    <row r="401" spans="1:17" x14ac:dyDescent="0.2">
      <c r="A401" s="9" t="s">
        <v>109</v>
      </c>
      <c r="B401" s="40" t="s">
        <v>236</v>
      </c>
      <c r="C401" s="39" t="s">
        <v>132</v>
      </c>
      <c r="D401" s="50" t="s">
        <v>125</v>
      </c>
      <c r="E401" s="42">
        <v>32</v>
      </c>
      <c r="F401" s="42">
        <v>6</v>
      </c>
      <c r="G401" s="42">
        <v>28</v>
      </c>
      <c r="H401" s="42">
        <v>23</v>
      </c>
      <c r="I401" s="42"/>
      <c r="J401" s="42"/>
      <c r="K401" s="42"/>
      <c r="L401" s="43">
        <v>1071</v>
      </c>
      <c r="M401" s="42">
        <v>1198</v>
      </c>
      <c r="N401" s="44">
        <v>2358</v>
      </c>
      <c r="P401" s="36"/>
      <c r="Q401" s="40"/>
    </row>
    <row r="402" spans="1:17" x14ac:dyDescent="0.2">
      <c r="A402" s="9" t="s">
        <v>109</v>
      </c>
      <c r="B402" s="40" t="s">
        <v>236</v>
      </c>
      <c r="C402" s="39" t="s">
        <v>133</v>
      </c>
      <c r="D402" s="50" t="s">
        <v>126</v>
      </c>
      <c r="E402" s="47">
        <v>1.3570822731128074</v>
      </c>
      <c r="F402" s="47">
        <v>0.2544529262086514</v>
      </c>
      <c r="G402" s="47">
        <v>1.1874469889737065</v>
      </c>
      <c r="H402" s="47">
        <v>0.97540288379983031</v>
      </c>
      <c r="I402" s="47">
        <v>0</v>
      </c>
      <c r="J402" s="47">
        <v>0</v>
      </c>
      <c r="K402" s="47">
        <v>0</v>
      </c>
      <c r="L402" s="47">
        <v>45.419847328244273</v>
      </c>
      <c r="M402" s="47">
        <v>50.805767599660733</v>
      </c>
      <c r="N402" s="48">
        <v>100</v>
      </c>
      <c r="P402" s="36"/>
      <c r="Q402" s="40"/>
    </row>
    <row r="403" spans="1:17" x14ac:dyDescent="0.2">
      <c r="A403" s="55" t="s">
        <v>110</v>
      </c>
      <c r="B403" s="56" t="s">
        <v>237</v>
      </c>
      <c r="C403" s="56" t="s">
        <v>130</v>
      </c>
      <c r="D403" s="57" t="s">
        <v>123</v>
      </c>
      <c r="E403" s="52">
        <v>14</v>
      </c>
      <c r="F403" s="52">
        <v>8</v>
      </c>
      <c r="G403" s="52">
        <v>2</v>
      </c>
      <c r="H403" s="52"/>
      <c r="I403" s="52"/>
      <c r="J403" s="52"/>
      <c r="K403" s="52"/>
      <c r="L403" s="53"/>
      <c r="M403" s="52"/>
      <c r="N403" s="54">
        <v>24</v>
      </c>
      <c r="O403" s="36"/>
      <c r="P403" s="36"/>
      <c r="Q403" s="40"/>
    </row>
    <row r="404" spans="1:17" x14ac:dyDescent="0.2">
      <c r="A404" s="9" t="s">
        <v>110</v>
      </c>
      <c r="B404" s="40" t="s">
        <v>237</v>
      </c>
      <c r="C404" s="39" t="s">
        <v>131</v>
      </c>
      <c r="D404" s="63" t="s">
        <v>124</v>
      </c>
      <c r="E404" s="45">
        <v>58.333333333333336</v>
      </c>
      <c r="F404" s="45">
        <v>33.333333333333336</v>
      </c>
      <c r="G404" s="45">
        <v>8.3333333333333339</v>
      </c>
      <c r="H404" s="45">
        <v>0</v>
      </c>
      <c r="I404" s="45">
        <v>0</v>
      </c>
      <c r="J404" s="45">
        <v>0</v>
      </c>
      <c r="K404" s="45">
        <v>0</v>
      </c>
      <c r="L404" s="45">
        <v>0</v>
      </c>
      <c r="M404" s="45">
        <v>0</v>
      </c>
      <c r="N404" s="46">
        <v>100</v>
      </c>
      <c r="P404" s="36"/>
      <c r="Q404" s="40"/>
    </row>
    <row r="405" spans="1:17" x14ac:dyDescent="0.2">
      <c r="A405" s="9" t="s">
        <v>110</v>
      </c>
      <c r="B405" s="40" t="s">
        <v>237</v>
      </c>
      <c r="C405" s="39" t="s">
        <v>132</v>
      </c>
      <c r="D405" s="50" t="s">
        <v>125</v>
      </c>
      <c r="E405" s="42">
        <v>21</v>
      </c>
      <c r="F405" s="42">
        <v>50</v>
      </c>
      <c r="G405" s="42">
        <v>32</v>
      </c>
      <c r="H405" s="42"/>
      <c r="I405" s="42"/>
      <c r="J405" s="42"/>
      <c r="K405" s="42"/>
      <c r="L405" s="43"/>
      <c r="M405" s="42"/>
      <c r="N405" s="44">
        <v>103</v>
      </c>
      <c r="P405" s="36"/>
      <c r="Q405" s="40"/>
    </row>
    <row r="406" spans="1:17" x14ac:dyDescent="0.2">
      <c r="A406" s="9" t="s">
        <v>110</v>
      </c>
      <c r="B406" s="40" t="s">
        <v>237</v>
      </c>
      <c r="C406" s="39" t="s">
        <v>133</v>
      </c>
      <c r="D406" s="50" t="s">
        <v>126</v>
      </c>
      <c r="E406" s="47">
        <v>20.388349514563107</v>
      </c>
      <c r="F406" s="47">
        <v>48.543689320388353</v>
      </c>
      <c r="G406" s="47">
        <v>31.067961165048544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</v>
      </c>
      <c r="N406" s="48">
        <v>100</v>
      </c>
      <c r="P406" s="36"/>
      <c r="Q406" s="40"/>
    </row>
    <row r="407" spans="1:17" x14ac:dyDescent="0.2">
      <c r="A407" s="55" t="s">
        <v>111</v>
      </c>
      <c r="B407" s="56" t="s">
        <v>238</v>
      </c>
      <c r="C407" s="56" t="s">
        <v>130</v>
      </c>
      <c r="D407" s="57" t="s">
        <v>123</v>
      </c>
      <c r="E407" s="52"/>
      <c r="F407" s="52"/>
      <c r="G407" s="52"/>
      <c r="H407" s="52"/>
      <c r="I407" s="52"/>
      <c r="J407" s="52">
        <v>1</v>
      </c>
      <c r="K407" s="52"/>
      <c r="L407" s="53"/>
      <c r="M407" s="52"/>
      <c r="N407" s="54">
        <v>1</v>
      </c>
      <c r="O407" s="36"/>
      <c r="P407" s="36"/>
      <c r="Q407" s="40"/>
    </row>
    <row r="408" spans="1:17" x14ac:dyDescent="0.2">
      <c r="A408" s="9" t="s">
        <v>111</v>
      </c>
      <c r="B408" s="40" t="s">
        <v>238</v>
      </c>
      <c r="C408" s="39" t="s">
        <v>131</v>
      </c>
      <c r="D408" s="63" t="s">
        <v>124</v>
      </c>
      <c r="E408" s="45">
        <v>0</v>
      </c>
      <c r="F408" s="45">
        <v>0</v>
      </c>
      <c r="G408" s="45">
        <v>0</v>
      </c>
      <c r="H408" s="45">
        <v>0</v>
      </c>
      <c r="I408" s="45">
        <v>0</v>
      </c>
      <c r="J408" s="45">
        <v>100</v>
      </c>
      <c r="K408" s="45">
        <v>0</v>
      </c>
      <c r="L408" s="45">
        <v>0</v>
      </c>
      <c r="M408" s="45">
        <v>0</v>
      </c>
      <c r="N408" s="46">
        <v>100</v>
      </c>
      <c r="P408" s="36"/>
      <c r="Q408" s="40"/>
    </row>
    <row r="409" spans="1:17" x14ac:dyDescent="0.2">
      <c r="A409" s="9" t="s">
        <v>111</v>
      </c>
      <c r="B409" s="40" t="s">
        <v>238</v>
      </c>
      <c r="C409" s="39" t="s">
        <v>132</v>
      </c>
      <c r="D409" s="50" t="s">
        <v>125</v>
      </c>
      <c r="E409" s="42"/>
      <c r="F409" s="42"/>
      <c r="G409" s="42"/>
      <c r="H409" s="42"/>
      <c r="I409" s="42"/>
      <c r="J409" s="42">
        <v>244</v>
      </c>
      <c r="K409" s="42"/>
      <c r="L409" s="43"/>
      <c r="M409" s="42"/>
      <c r="N409" s="44">
        <v>244</v>
      </c>
      <c r="P409" s="36"/>
      <c r="Q409" s="40"/>
    </row>
    <row r="410" spans="1:17" x14ac:dyDescent="0.2">
      <c r="A410" s="9" t="s">
        <v>111</v>
      </c>
      <c r="B410" s="40" t="s">
        <v>238</v>
      </c>
      <c r="C410" s="39" t="s">
        <v>133</v>
      </c>
      <c r="D410" s="50" t="s">
        <v>126</v>
      </c>
      <c r="E410" s="47">
        <v>0</v>
      </c>
      <c r="F410" s="47">
        <v>0</v>
      </c>
      <c r="G410" s="47">
        <v>0</v>
      </c>
      <c r="H410" s="47">
        <v>0</v>
      </c>
      <c r="I410" s="47">
        <v>0</v>
      </c>
      <c r="J410" s="47">
        <v>100</v>
      </c>
      <c r="K410" s="47">
        <v>0</v>
      </c>
      <c r="L410" s="47">
        <v>0</v>
      </c>
      <c r="M410" s="47">
        <v>0</v>
      </c>
      <c r="N410" s="48">
        <v>100</v>
      </c>
      <c r="P410" s="36"/>
      <c r="Q410" s="40"/>
    </row>
    <row r="411" spans="1:17" x14ac:dyDescent="0.2">
      <c r="A411" s="55" t="s">
        <v>112</v>
      </c>
      <c r="B411" s="56" t="s">
        <v>239</v>
      </c>
      <c r="C411" s="56" t="s">
        <v>130</v>
      </c>
      <c r="D411" s="57" t="s">
        <v>123</v>
      </c>
      <c r="E411" s="52">
        <v>9</v>
      </c>
      <c r="F411" s="52">
        <v>2</v>
      </c>
      <c r="G411" s="52">
        <v>2</v>
      </c>
      <c r="H411" s="52"/>
      <c r="I411" s="52">
        <v>2</v>
      </c>
      <c r="J411" s="52">
        <v>1</v>
      </c>
      <c r="K411" s="52"/>
      <c r="L411" s="53"/>
      <c r="M411" s="52"/>
      <c r="N411" s="54">
        <v>16</v>
      </c>
      <c r="O411" s="36"/>
      <c r="P411" s="36"/>
      <c r="Q411" s="40"/>
    </row>
    <row r="412" spans="1:17" x14ac:dyDescent="0.2">
      <c r="A412" s="9" t="s">
        <v>112</v>
      </c>
      <c r="B412" s="40" t="s">
        <v>239</v>
      </c>
      <c r="C412" s="39" t="s">
        <v>131</v>
      </c>
      <c r="D412" s="63" t="s">
        <v>124</v>
      </c>
      <c r="E412" s="45">
        <v>56.25</v>
      </c>
      <c r="F412" s="45">
        <v>12.5</v>
      </c>
      <c r="G412" s="45">
        <v>12.5</v>
      </c>
      <c r="H412" s="45">
        <v>0</v>
      </c>
      <c r="I412" s="45">
        <v>12.5</v>
      </c>
      <c r="J412" s="45">
        <v>6.25</v>
      </c>
      <c r="K412" s="45">
        <v>0</v>
      </c>
      <c r="L412" s="45">
        <v>0</v>
      </c>
      <c r="M412" s="45">
        <v>0</v>
      </c>
      <c r="N412" s="46">
        <v>100</v>
      </c>
      <c r="P412" s="36"/>
      <c r="Q412" s="40"/>
    </row>
    <row r="413" spans="1:17" x14ac:dyDescent="0.2">
      <c r="A413" s="9" t="s">
        <v>112</v>
      </c>
      <c r="B413" s="40" t="s">
        <v>239</v>
      </c>
      <c r="C413" s="39" t="s">
        <v>132</v>
      </c>
      <c r="D413" s="50" t="s">
        <v>125</v>
      </c>
      <c r="E413" s="42">
        <v>14</v>
      </c>
      <c r="F413" s="42">
        <v>13</v>
      </c>
      <c r="G413" s="42">
        <v>23</v>
      </c>
      <c r="H413" s="42"/>
      <c r="I413" s="42">
        <v>156</v>
      </c>
      <c r="J413" s="42">
        <v>204</v>
      </c>
      <c r="K413" s="42"/>
      <c r="L413" s="43"/>
      <c r="M413" s="42"/>
      <c r="N413" s="44">
        <v>410</v>
      </c>
      <c r="P413" s="36"/>
      <c r="Q413" s="40"/>
    </row>
    <row r="414" spans="1:17" x14ac:dyDescent="0.2">
      <c r="A414" s="9" t="s">
        <v>112</v>
      </c>
      <c r="B414" s="40" t="s">
        <v>239</v>
      </c>
      <c r="C414" s="39" t="s">
        <v>133</v>
      </c>
      <c r="D414" s="50" t="s">
        <v>126</v>
      </c>
      <c r="E414" s="47">
        <v>3.4146341463414633</v>
      </c>
      <c r="F414" s="47">
        <v>3.1707317073170733</v>
      </c>
      <c r="G414" s="47">
        <v>5.6097560975609753</v>
      </c>
      <c r="H414" s="47">
        <v>0</v>
      </c>
      <c r="I414" s="47">
        <v>38.048780487804876</v>
      </c>
      <c r="J414" s="47">
        <v>49.756097560975611</v>
      </c>
      <c r="K414" s="47">
        <v>0</v>
      </c>
      <c r="L414" s="47">
        <v>0</v>
      </c>
      <c r="M414" s="47">
        <v>0</v>
      </c>
      <c r="N414" s="48">
        <v>100</v>
      </c>
      <c r="P414" s="36"/>
      <c r="Q414" s="40"/>
    </row>
    <row r="415" spans="1:17" x14ac:dyDescent="0.2">
      <c r="A415" s="55" t="s">
        <v>113</v>
      </c>
      <c r="B415" s="56" t="s">
        <v>240</v>
      </c>
      <c r="C415" s="56" t="s">
        <v>130</v>
      </c>
      <c r="D415" s="57" t="s">
        <v>123</v>
      </c>
      <c r="E415" s="52">
        <v>223</v>
      </c>
      <c r="F415" s="52">
        <v>26</v>
      </c>
      <c r="G415" s="52">
        <v>13</v>
      </c>
      <c r="H415" s="52">
        <v>6</v>
      </c>
      <c r="I415" s="52">
        <v>2</v>
      </c>
      <c r="J415" s="52">
        <v>5</v>
      </c>
      <c r="K415" s="52">
        <v>1</v>
      </c>
      <c r="L415" s="53"/>
      <c r="M415" s="52"/>
      <c r="N415" s="54">
        <v>276</v>
      </c>
      <c r="O415" s="36"/>
      <c r="P415" s="36"/>
      <c r="Q415" s="40"/>
    </row>
    <row r="416" spans="1:17" x14ac:dyDescent="0.2">
      <c r="A416" s="9" t="s">
        <v>113</v>
      </c>
      <c r="B416" s="40" t="s">
        <v>240</v>
      </c>
      <c r="C416" s="39" t="s">
        <v>131</v>
      </c>
      <c r="D416" s="63" t="s">
        <v>124</v>
      </c>
      <c r="E416" s="45">
        <v>80.79710144927536</v>
      </c>
      <c r="F416" s="45">
        <v>9.420289855072463</v>
      </c>
      <c r="G416" s="45">
        <v>4.7101449275362315</v>
      </c>
      <c r="H416" s="45">
        <v>2.1739130434782608</v>
      </c>
      <c r="I416" s="45">
        <v>0.72463768115942029</v>
      </c>
      <c r="J416" s="45">
        <v>1.8115942028985508</v>
      </c>
      <c r="K416" s="45">
        <v>0.36231884057971014</v>
      </c>
      <c r="L416" s="45">
        <v>0</v>
      </c>
      <c r="M416" s="45">
        <v>0</v>
      </c>
      <c r="N416" s="46">
        <v>100</v>
      </c>
      <c r="P416" s="36"/>
      <c r="Q416" s="40"/>
    </row>
    <row r="417" spans="1:17" x14ac:dyDescent="0.2">
      <c r="A417" s="9" t="s">
        <v>113</v>
      </c>
      <c r="B417" s="40" t="s">
        <v>240</v>
      </c>
      <c r="C417" s="39" t="s">
        <v>132</v>
      </c>
      <c r="D417" s="50" t="s">
        <v>125</v>
      </c>
      <c r="E417" s="42">
        <v>364</v>
      </c>
      <c r="F417" s="42">
        <v>169</v>
      </c>
      <c r="G417" s="42">
        <v>200</v>
      </c>
      <c r="H417" s="42">
        <v>161</v>
      </c>
      <c r="I417" s="42">
        <v>144</v>
      </c>
      <c r="J417" s="42">
        <v>820</v>
      </c>
      <c r="K417" s="42">
        <v>326</v>
      </c>
      <c r="L417" s="43"/>
      <c r="M417" s="42"/>
      <c r="N417" s="44">
        <v>2184</v>
      </c>
      <c r="P417" s="36"/>
      <c r="Q417" s="40"/>
    </row>
    <row r="418" spans="1:17" x14ac:dyDescent="0.2">
      <c r="A418" s="9" t="s">
        <v>113</v>
      </c>
      <c r="B418" s="40" t="s">
        <v>240</v>
      </c>
      <c r="C418" s="39" t="s">
        <v>133</v>
      </c>
      <c r="D418" s="50" t="s">
        <v>126</v>
      </c>
      <c r="E418" s="47">
        <v>16.666666666666668</v>
      </c>
      <c r="F418" s="47">
        <v>7.7380952380952381</v>
      </c>
      <c r="G418" s="47">
        <v>9.1575091575091569</v>
      </c>
      <c r="H418" s="47">
        <v>7.3717948717948714</v>
      </c>
      <c r="I418" s="47">
        <v>6.5934065934065931</v>
      </c>
      <c r="J418" s="47">
        <v>37.545787545787547</v>
      </c>
      <c r="K418" s="47">
        <v>14.926739926739927</v>
      </c>
      <c r="L418" s="47">
        <v>0</v>
      </c>
      <c r="M418" s="47">
        <v>0</v>
      </c>
      <c r="N418" s="48">
        <v>100</v>
      </c>
      <c r="P418" s="36"/>
      <c r="Q418" s="40"/>
    </row>
    <row r="419" spans="1:17" x14ac:dyDescent="0.2">
      <c r="A419" s="55" t="s">
        <v>114</v>
      </c>
      <c r="B419" s="56" t="s">
        <v>241</v>
      </c>
      <c r="C419" s="56" t="s">
        <v>130</v>
      </c>
      <c r="D419" s="57" t="s">
        <v>123</v>
      </c>
      <c r="E419" s="52">
        <v>252</v>
      </c>
      <c r="F419" s="52">
        <v>123</v>
      </c>
      <c r="G419" s="52">
        <v>38</v>
      </c>
      <c r="H419" s="52">
        <v>3</v>
      </c>
      <c r="I419" s="52"/>
      <c r="J419" s="52"/>
      <c r="K419" s="52"/>
      <c r="L419" s="53"/>
      <c r="M419" s="52"/>
      <c r="N419" s="54">
        <v>416</v>
      </c>
      <c r="O419" s="36"/>
      <c r="P419" s="36"/>
      <c r="Q419" s="40"/>
    </row>
    <row r="420" spans="1:17" x14ac:dyDescent="0.2">
      <c r="A420" s="9" t="s">
        <v>114</v>
      </c>
      <c r="B420" s="40" t="s">
        <v>241</v>
      </c>
      <c r="C420" s="39" t="s">
        <v>131</v>
      </c>
      <c r="D420" s="63" t="s">
        <v>124</v>
      </c>
      <c r="E420" s="45">
        <v>60.57692307692308</v>
      </c>
      <c r="F420" s="45">
        <v>29.567307692307693</v>
      </c>
      <c r="G420" s="45">
        <v>9.134615384615385</v>
      </c>
      <c r="H420" s="45">
        <v>0.72115384615384615</v>
      </c>
      <c r="I420" s="45">
        <v>0</v>
      </c>
      <c r="J420" s="45">
        <v>0</v>
      </c>
      <c r="K420" s="45">
        <v>0</v>
      </c>
      <c r="L420" s="45">
        <v>0</v>
      </c>
      <c r="M420" s="45">
        <v>0</v>
      </c>
      <c r="N420" s="46">
        <v>100</v>
      </c>
      <c r="P420" s="36"/>
      <c r="Q420" s="40"/>
    </row>
    <row r="421" spans="1:17" x14ac:dyDescent="0.2">
      <c r="A421" s="9" t="s">
        <v>114</v>
      </c>
      <c r="B421" s="40" t="s">
        <v>241</v>
      </c>
      <c r="C421" s="39" t="s">
        <v>132</v>
      </c>
      <c r="D421" s="50" t="s">
        <v>125</v>
      </c>
      <c r="E421" s="42">
        <v>586</v>
      </c>
      <c r="F421" s="42">
        <v>789</v>
      </c>
      <c r="G421" s="42">
        <v>451</v>
      </c>
      <c r="H421" s="42">
        <v>109</v>
      </c>
      <c r="I421" s="42"/>
      <c r="J421" s="42"/>
      <c r="K421" s="42"/>
      <c r="L421" s="43"/>
      <c r="M421" s="42"/>
      <c r="N421" s="44">
        <v>1935</v>
      </c>
      <c r="P421" s="36"/>
      <c r="Q421" s="40"/>
    </row>
    <row r="422" spans="1:17" x14ac:dyDescent="0.2">
      <c r="A422" s="9" t="s">
        <v>114</v>
      </c>
      <c r="B422" s="40" t="s">
        <v>241</v>
      </c>
      <c r="C422" s="39" t="s">
        <v>133</v>
      </c>
      <c r="D422" s="50" t="s">
        <v>126</v>
      </c>
      <c r="E422" s="47">
        <v>30.284237726098191</v>
      </c>
      <c r="F422" s="47">
        <v>40.775193798449614</v>
      </c>
      <c r="G422" s="47">
        <v>23.307493540051681</v>
      </c>
      <c r="H422" s="47">
        <v>5.6330749354005167</v>
      </c>
      <c r="I422" s="47">
        <v>0</v>
      </c>
      <c r="J422" s="47">
        <v>0</v>
      </c>
      <c r="K422" s="47">
        <v>0</v>
      </c>
      <c r="L422" s="47">
        <v>0</v>
      </c>
      <c r="M422" s="47">
        <v>0</v>
      </c>
      <c r="N422" s="48">
        <v>100</v>
      </c>
      <c r="P422" s="36"/>
      <c r="Q422" s="40"/>
    </row>
    <row r="423" spans="1:17" x14ac:dyDescent="0.2">
      <c r="A423" s="55" t="s">
        <v>115</v>
      </c>
      <c r="B423" s="56" t="s">
        <v>242</v>
      </c>
      <c r="C423" s="56" t="s">
        <v>130</v>
      </c>
      <c r="D423" s="57" t="s">
        <v>123</v>
      </c>
      <c r="E423" s="52">
        <v>252</v>
      </c>
      <c r="F423" s="52">
        <v>85</v>
      </c>
      <c r="G423" s="52">
        <v>88</v>
      </c>
      <c r="H423" s="52">
        <v>25</v>
      </c>
      <c r="I423" s="52">
        <v>3</v>
      </c>
      <c r="J423" s="52">
        <v>1</v>
      </c>
      <c r="K423" s="52"/>
      <c r="L423" s="53"/>
      <c r="M423" s="52"/>
      <c r="N423" s="54">
        <v>454</v>
      </c>
      <c r="O423" s="36"/>
      <c r="P423" s="36"/>
      <c r="Q423" s="40"/>
    </row>
    <row r="424" spans="1:17" x14ac:dyDescent="0.2">
      <c r="A424" s="9" t="s">
        <v>115</v>
      </c>
      <c r="B424" s="40" t="s">
        <v>242</v>
      </c>
      <c r="C424" s="39" t="s">
        <v>131</v>
      </c>
      <c r="D424" s="63" t="s">
        <v>124</v>
      </c>
      <c r="E424" s="45">
        <v>55.506607929515418</v>
      </c>
      <c r="F424" s="45">
        <v>18.722466960352424</v>
      </c>
      <c r="G424" s="45">
        <v>19.383259911894275</v>
      </c>
      <c r="H424" s="45">
        <v>5.5066079295154182</v>
      </c>
      <c r="I424" s="45">
        <v>0.66079295154185025</v>
      </c>
      <c r="J424" s="45">
        <v>0.22026431718061673</v>
      </c>
      <c r="K424" s="45">
        <v>0</v>
      </c>
      <c r="L424" s="45">
        <v>0</v>
      </c>
      <c r="M424" s="45">
        <v>0</v>
      </c>
      <c r="N424" s="46">
        <v>100</v>
      </c>
      <c r="P424" s="36"/>
      <c r="Q424" s="40"/>
    </row>
    <row r="425" spans="1:17" x14ac:dyDescent="0.2">
      <c r="A425" s="9" t="s">
        <v>115</v>
      </c>
      <c r="B425" s="40" t="s">
        <v>242</v>
      </c>
      <c r="C425" s="39" t="s">
        <v>132</v>
      </c>
      <c r="D425" s="50" t="s">
        <v>125</v>
      </c>
      <c r="E425" s="42">
        <v>428</v>
      </c>
      <c r="F425" s="42">
        <v>567</v>
      </c>
      <c r="G425" s="42">
        <v>1220</v>
      </c>
      <c r="H425" s="42">
        <v>704</v>
      </c>
      <c r="I425" s="42">
        <v>187</v>
      </c>
      <c r="J425" s="42">
        <v>138</v>
      </c>
      <c r="K425" s="42"/>
      <c r="L425" s="43"/>
      <c r="M425" s="42"/>
      <c r="N425" s="44">
        <v>3244</v>
      </c>
      <c r="P425" s="36"/>
      <c r="Q425" s="40"/>
    </row>
    <row r="426" spans="1:17" x14ac:dyDescent="0.2">
      <c r="A426" s="9" t="s">
        <v>115</v>
      </c>
      <c r="B426" s="40" t="s">
        <v>242</v>
      </c>
      <c r="C426" s="39" t="s">
        <v>133</v>
      </c>
      <c r="D426" s="50" t="s">
        <v>126</v>
      </c>
      <c r="E426" s="47">
        <v>13.193588162762023</v>
      </c>
      <c r="F426" s="47">
        <v>17.478421701602958</v>
      </c>
      <c r="G426" s="47">
        <v>37.607891491985207</v>
      </c>
      <c r="H426" s="47">
        <v>21.701602959309493</v>
      </c>
      <c r="I426" s="47">
        <v>5.7644882860665847</v>
      </c>
      <c r="J426" s="47">
        <v>4.2540073982737363</v>
      </c>
      <c r="K426" s="47">
        <v>0</v>
      </c>
      <c r="L426" s="47">
        <v>0</v>
      </c>
      <c r="M426" s="47">
        <v>0</v>
      </c>
      <c r="N426" s="48">
        <v>100</v>
      </c>
      <c r="P426" s="36"/>
      <c r="Q426" s="40"/>
    </row>
    <row r="427" spans="1:17" x14ac:dyDescent="0.2">
      <c r="A427" s="55" t="s">
        <v>116</v>
      </c>
      <c r="B427" s="56" t="s">
        <v>243</v>
      </c>
      <c r="C427" s="56" t="s">
        <v>130</v>
      </c>
      <c r="D427" s="57" t="s">
        <v>123</v>
      </c>
      <c r="E427" s="52">
        <v>7</v>
      </c>
      <c r="F427" s="52">
        <v>65</v>
      </c>
      <c r="G427" s="52">
        <v>124</v>
      </c>
      <c r="H427" s="52">
        <v>17</v>
      </c>
      <c r="I427" s="52"/>
      <c r="J427" s="52"/>
      <c r="K427" s="52"/>
      <c r="L427" s="53"/>
      <c r="M427" s="52"/>
      <c r="N427" s="54">
        <v>213</v>
      </c>
      <c r="O427" s="36"/>
      <c r="P427" s="36"/>
      <c r="Q427" s="40"/>
    </row>
    <row r="428" spans="1:17" x14ac:dyDescent="0.2">
      <c r="A428" s="9" t="s">
        <v>116</v>
      </c>
      <c r="B428" s="40" t="s">
        <v>243</v>
      </c>
      <c r="C428" s="39" t="s">
        <v>131</v>
      </c>
      <c r="D428" s="63" t="s">
        <v>124</v>
      </c>
      <c r="E428" s="45">
        <v>3.2863849765258215</v>
      </c>
      <c r="F428" s="45">
        <v>30.516431924882628</v>
      </c>
      <c r="G428" s="45">
        <v>58.215962441314552</v>
      </c>
      <c r="H428" s="45">
        <v>7.981220657276995</v>
      </c>
      <c r="I428" s="45">
        <v>0</v>
      </c>
      <c r="J428" s="45">
        <v>0</v>
      </c>
      <c r="K428" s="45">
        <v>0</v>
      </c>
      <c r="L428" s="45">
        <v>0</v>
      </c>
      <c r="M428" s="45">
        <v>0</v>
      </c>
      <c r="N428" s="46">
        <v>100</v>
      </c>
      <c r="P428" s="36"/>
      <c r="Q428" s="40"/>
    </row>
    <row r="429" spans="1:17" x14ac:dyDescent="0.2">
      <c r="A429" s="9" t="s">
        <v>116</v>
      </c>
      <c r="B429" s="40" t="s">
        <v>243</v>
      </c>
      <c r="C429" s="39" t="s">
        <v>132</v>
      </c>
      <c r="D429" s="50" t="s">
        <v>125</v>
      </c>
      <c r="E429" s="42">
        <v>26</v>
      </c>
      <c r="F429" s="42">
        <v>481</v>
      </c>
      <c r="G429" s="42">
        <v>1615</v>
      </c>
      <c r="H429" s="42">
        <v>413</v>
      </c>
      <c r="I429" s="42"/>
      <c r="J429" s="42"/>
      <c r="K429" s="42"/>
      <c r="L429" s="43"/>
      <c r="M429" s="42"/>
      <c r="N429" s="44">
        <v>2535</v>
      </c>
      <c r="P429" s="36"/>
      <c r="Q429" s="40"/>
    </row>
    <row r="430" spans="1:17" x14ac:dyDescent="0.2">
      <c r="A430" s="9" t="s">
        <v>116</v>
      </c>
      <c r="B430" s="40" t="s">
        <v>243</v>
      </c>
      <c r="C430" s="39" t="s">
        <v>133</v>
      </c>
      <c r="D430" s="50" t="s">
        <v>126</v>
      </c>
      <c r="E430" s="47">
        <v>1.0256410256410255</v>
      </c>
      <c r="F430" s="47">
        <v>18.974358974358974</v>
      </c>
      <c r="G430" s="47">
        <v>63.708086785009861</v>
      </c>
      <c r="H430" s="47">
        <v>16.291913214990139</v>
      </c>
      <c r="I430" s="47">
        <v>0</v>
      </c>
      <c r="J430" s="47">
        <v>0</v>
      </c>
      <c r="K430" s="47">
        <v>0</v>
      </c>
      <c r="L430" s="47">
        <v>0</v>
      </c>
      <c r="M430" s="47">
        <v>0</v>
      </c>
      <c r="N430" s="48">
        <v>100</v>
      </c>
      <c r="P430" s="36"/>
      <c r="Q430" s="40"/>
    </row>
    <row r="431" spans="1:17" x14ac:dyDescent="0.2">
      <c r="A431" s="55" t="s">
        <v>117</v>
      </c>
      <c r="B431" s="56" t="s">
        <v>244</v>
      </c>
      <c r="C431" s="56" t="s">
        <v>130</v>
      </c>
      <c r="D431" s="57" t="s">
        <v>123</v>
      </c>
      <c r="E431" s="52">
        <v>2060</v>
      </c>
      <c r="F431" s="52">
        <v>751</v>
      </c>
      <c r="G431" s="52">
        <v>113</v>
      </c>
      <c r="H431" s="52">
        <v>30</v>
      </c>
      <c r="I431" s="52">
        <v>4</v>
      </c>
      <c r="J431" s="52"/>
      <c r="K431" s="52"/>
      <c r="L431" s="53"/>
      <c r="M431" s="52"/>
      <c r="N431" s="54">
        <v>2958</v>
      </c>
      <c r="O431" s="36"/>
      <c r="P431" s="36"/>
      <c r="Q431" s="40"/>
    </row>
    <row r="432" spans="1:17" x14ac:dyDescent="0.2">
      <c r="A432" s="9" t="s">
        <v>117</v>
      </c>
      <c r="B432" s="40" t="s">
        <v>244</v>
      </c>
      <c r="C432" s="39" t="s">
        <v>131</v>
      </c>
      <c r="D432" s="63" t="s">
        <v>124</v>
      </c>
      <c r="E432" s="45">
        <v>69.641649763353612</v>
      </c>
      <c r="F432" s="45">
        <v>25.388776200135226</v>
      </c>
      <c r="G432" s="45">
        <v>3.8201487491548343</v>
      </c>
      <c r="H432" s="45">
        <v>1.0141987829614605</v>
      </c>
      <c r="I432" s="45">
        <v>0.13522650439486139</v>
      </c>
      <c r="J432" s="45">
        <v>0</v>
      </c>
      <c r="K432" s="45">
        <v>0</v>
      </c>
      <c r="L432" s="45">
        <v>0</v>
      </c>
      <c r="M432" s="45">
        <v>0</v>
      </c>
      <c r="N432" s="46">
        <v>100</v>
      </c>
      <c r="P432" s="36"/>
      <c r="Q432" s="40"/>
    </row>
    <row r="433" spans="1:17" x14ac:dyDescent="0.2">
      <c r="A433" s="9" t="s">
        <v>117</v>
      </c>
      <c r="B433" s="40" t="s">
        <v>244</v>
      </c>
      <c r="C433" s="39" t="s">
        <v>132</v>
      </c>
      <c r="D433" s="50" t="s">
        <v>125</v>
      </c>
      <c r="E433" s="42">
        <v>4667</v>
      </c>
      <c r="F433" s="42">
        <v>4618</v>
      </c>
      <c r="G433" s="42">
        <v>1410</v>
      </c>
      <c r="H433" s="42">
        <v>852</v>
      </c>
      <c r="I433" s="42">
        <v>243</v>
      </c>
      <c r="J433" s="42"/>
      <c r="K433" s="42"/>
      <c r="L433" s="43"/>
      <c r="M433" s="42"/>
      <c r="N433" s="44">
        <v>11790</v>
      </c>
      <c r="P433" s="36"/>
      <c r="Q433" s="40"/>
    </row>
    <row r="434" spans="1:17" x14ac:dyDescent="0.2">
      <c r="A434" s="9" t="s">
        <v>117</v>
      </c>
      <c r="B434" s="40" t="s">
        <v>244</v>
      </c>
      <c r="C434" s="39" t="s">
        <v>133</v>
      </c>
      <c r="D434" s="50" t="s">
        <v>126</v>
      </c>
      <c r="E434" s="47">
        <v>39.584393553859201</v>
      </c>
      <c r="F434" s="47">
        <v>39.168787107718408</v>
      </c>
      <c r="G434" s="47">
        <v>11.959287531806616</v>
      </c>
      <c r="H434" s="47">
        <v>7.2264631043256999</v>
      </c>
      <c r="I434" s="47">
        <v>2.0610687022900764</v>
      </c>
      <c r="J434" s="47">
        <v>0</v>
      </c>
      <c r="K434" s="47">
        <v>0</v>
      </c>
      <c r="L434" s="47">
        <v>0</v>
      </c>
      <c r="M434" s="47">
        <v>0</v>
      </c>
      <c r="N434" s="48">
        <v>100</v>
      </c>
      <c r="P434" s="36"/>
      <c r="Q434" s="40"/>
    </row>
    <row r="435" spans="1:17" x14ac:dyDescent="0.2">
      <c r="A435" s="55" t="s">
        <v>118</v>
      </c>
      <c r="B435" s="56" t="s">
        <v>245</v>
      </c>
      <c r="C435" s="56" t="s">
        <v>130</v>
      </c>
      <c r="D435" s="57" t="s">
        <v>123</v>
      </c>
      <c r="E435" s="52">
        <v>153</v>
      </c>
      <c r="F435" s="52">
        <v>46</v>
      </c>
      <c r="G435" s="52">
        <v>29</v>
      </c>
      <c r="H435" s="52">
        <v>12</v>
      </c>
      <c r="I435" s="52">
        <v>3</v>
      </c>
      <c r="J435" s="52"/>
      <c r="K435" s="52"/>
      <c r="L435" s="53"/>
      <c r="M435" s="52"/>
      <c r="N435" s="54">
        <v>243</v>
      </c>
      <c r="O435" s="36"/>
      <c r="P435" s="36"/>
      <c r="Q435" s="40"/>
    </row>
    <row r="436" spans="1:17" x14ac:dyDescent="0.2">
      <c r="A436" s="9" t="s">
        <v>118</v>
      </c>
      <c r="B436" s="40" t="s">
        <v>245</v>
      </c>
      <c r="C436" s="39" t="s">
        <v>131</v>
      </c>
      <c r="D436" s="63" t="s">
        <v>124</v>
      </c>
      <c r="E436" s="45">
        <v>62.962962962962962</v>
      </c>
      <c r="F436" s="45">
        <v>18.930041152263374</v>
      </c>
      <c r="G436" s="45">
        <v>11.934156378600823</v>
      </c>
      <c r="H436" s="45">
        <v>4.9382716049382713</v>
      </c>
      <c r="I436" s="45">
        <v>1.2345679012345678</v>
      </c>
      <c r="J436" s="45">
        <v>0</v>
      </c>
      <c r="K436" s="45">
        <v>0</v>
      </c>
      <c r="L436" s="45">
        <v>0</v>
      </c>
      <c r="M436" s="45">
        <v>0</v>
      </c>
      <c r="N436" s="46">
        <v>100</v>
      </c>
      <c r="P436" s="36"/>
      <c r="Q436" s="40"/>
    </row>
    <row r="437" spans="1:17" x14ac:dyDescent="0.2">
      <c r="A437" s="9" t="s">
        <v>118</v>
      </c>
      <c r="B437" s="40" t="s">
        <v>245</v>
      </c>
      <c r="C437" s="39" t="s">
        <v>132</v>
      </c>
      <c r="D437" s="50" t="s">
        <v>125</v>
      </c>
      <c r="E437" s="42">
        <v>272</v>
      </c>
      <c r="F437" s="42">
        <v>322</v>
      </c>
      <c r="G437" s="42">
        <v>398</v>
      </c>
      <c r="H437" s="42">
        <v>368</v>
      </c>
      <c r="I437" s="42">
        <v>178</v>
      </c>
      <c r="J437" s="42"/>
      <c r="K437" s="42"/>
      <c r="L437" s="43"/>
      <c r="M437" s="42"/>
      <c r="N437" s="44">
        <v>1538</v>
      </c>
      <c r="P437" s="36"/>
      <c r="Q437" s="40"/>
    </row>
    <row r="438" spans="1:17" x14ac:dyDescent="0.2">
      <c r="A438" s="9" t="s">
        <v>118</v>
      </c>
      <c r="B438" s="40" t="s">
        <v>245</v>
      </c>
      <c r="C438" s="39" t="s">
        <v>133</v>
      </c>
      <c r="D438" s="50" t="s">
        <v>126</v>
      </c>
      <c r="E438" s="47">
        <v>17.685305591677505</v>
      </c>
      <c r="F438" s="47">
        <v>20.93628088426528</v>
      </c>
      <c r="G438" s="47">
        <v>25.8777633289987</v>
      </c>
      <c r="H438" s="47">
        <v>23.927178153446032</v>
      </c>
      <c r="I438" s="47">
        <v>11.573472041612483</v>
      </c>
      <c r="J438" s="47">
        <v>0</v>
      </c>
      <c r="K438" s="47">
        <v>0</v>
      </c>
      <c r="L438" s="47">
        <v>0</v>
      </c>
      <c r="M438" s="47">
        <v>0</v>
      </c>
      <c r="N438" s="48">
        <v>100</v>
      </c>
      <c r="P438" s="36"/>
      <c r="Q438" s="40"/>
    </row>
    <row r="439" spans="1:17" x14ac:dyDescent="0.2">
      <c r="A439" s="55" t="s">
        <v>119</v>
      </c>
      <c r="B439" s="56" t="s">
        <v>246</v>
      </c>
      <c r="C439" s="56" t="s">
        <v>130</v>
      </c>
      <c r="D439" s="57" t="s">
        <v>123</v>
      </c>
      <c r="E439" s="52">
        <v>787</v>
      </c>
      <c r="F439" s="52">
        <v>110</v>
      </c>
      <c r="G439" s="52">
        <v>65</v>
      </c>
      <c r="H439" s="52">
        <v>32</v>
      </c>
      <c r="I439" s="52">
        <v>9</v>
      </c>
      <c r="J439" s="52">
        <v>2</v>
      </c>
      <c r="K439" s="52"/>
      <c r="L439" s="53">
        <v>2</v>
      </c>
      <c r="M439" s="52">
        <v>4</v>
      </c>
      <c r="N439" s="54">
        <v>1011</v>
      </c>
      <c r="O439" s="36"/>
      <c r="P439" s="36"/>
      <c r="Q439" s="40"/>
    </row>
    <row r="440" spans="1:17" x14ac:dyDescent="0.2">
      <c r="A440" s="9" t="s">
        <v>119</v>
      </c>
      <c r="B440" s="40" t="s">
        <v>246</v>
      </c>
      <c r="C440" s="39" t="s">
        <v>131</v>
      </c>
      <c r="D440" s="63" t="s">
        <v>124</v>
      </c>
      <c r="E440" s="45">
        <v>77.843719090009884</v>
      </c>
      <c r="F440" s="45">
        <v>10.880316518298715</v>
      </c>
      <c r="G440" s="45">
        <v>6.4292779426310585</v>
      </c>
      <c r="H440" s="45">
        <v>3.1651829871414443</v>
      </c>
      <c r="I440" s="45">
        <v>0.89020771513353114</v>
      </c>
      <c r="J440" s="45">
        <v>0.19782393669634027</v>
      </c>
      <c r="K440" s="45">
        <v>0</v>
      </c>
      <c r="L440" s="45">
        <v>0.19782393669634027</v>
      </c>
      <c r="M440" s="45">
        <v>0.39564787339268054</v>
      </c>
      <c r="N440" s="46">
        <v>100</v>
      </c>
      <c r="P440" s="36"/>
      <c r="Q440" s="40"/>
    </row>
    <row r="441" spans="1:17" x14ac:dyDescent="0.2">
      <c r="A441" s="9" t="s">
        <v>119</v>
      </c>
      <c r="B441" s="40" t="s">
        <v>246</v>
      </c>
      <c r="C441" s="39" t="s">
        <v>132</v>
      </c>
      <c r="D441" s="50" t="s">
        <v>125</v>
      </c>
      <c r="E441" s="42">
        <v>1375</v>
      </c>
      <c r="F441" s="42">
        <v>704</v>
      </c>
      <c r="G441" s="42">
        <v>881</v>
      </c>
      <c r="H441" s="42">
        <v>966</v>
      </c>
      <c r="I441" s="42">
        <v>587</v>
      </c>
      <c r="J441" s="42">
        <v>338</v>
      </c>
      <c r="K441" s="42"/>
      <c r="L441" s="43">
        <v>1467</v>
      </c>
      <c r="M441" s="42">
        <v>6765</v>
      </c>
      <c r="N441" s="44">
        <v>13083</v>
      </c>
      <c r="P441" s="36"/>
      <c r="Q441" s="40"/>
    </row>
    <row r="442" spans="1:17" x14ac:dyDescent="0.2">
      <c r="A442" s="9" t="s">
        <v>119</v>
      </c>
      <c r="B442" s="40" t="s">
        <v>246</v>
      </c>
      <c r="C442" s="39" t="s">
        <v>133</v>
      </c>
      <c r="D442" s="50" t="s">
        <v>126</v>
      </c>
      <c r="E442" s="47">
        <v>10.509821906290606</v>
      </c>
      <c r="F442" s="47">
        <v>5.3810288160207902</v>
      </c>
      <c r="G442" s="47">
        <v>6.7339295268669268</v>
      </c>
      <c r="H442" s="47">
        <v>7.3836276083467096</v>
      </c>
      <c r="I442" s="47">
        <v>4.4867385156309716</v>
      </c>
      <c r="J442" s="47">
        <v>2.5835053122372544</v>
      </c>
      <c r="K442" s="47">
        <v>0</v>
      </c>
      <c r="L442" s="47">
        <v>11.21302453565696</v>
      </c>
      <c r="M442" s="47">
        <v>51.708323778949783</v>
      </c>
      <c r="N442" s="48">
        <v>100</v>
      </c>
      <c r="P442" s="36"/>
      <c r="Q442" s="40"/>
    </row>
    <row r="443" spans="1:17" x14ac:dyDescent="0.2">
      <c r="A443" s="55" t="s">
        <v>120</v>
      </c>
      <c r="B443" s="56" t="s">
        <v>247</v>
      </c>
      <c r="C443" s="56" t="s">
        <v>130</v>
      </c>
      <c r="D443" s="57" t="s">
        <v>123</v>
      </c>
      <c r="E443" s="52">
        <v>6533</v>
      </c>
      <c r="F443" s="52">
        <v>728</v>
      </c>
      <c r="G443" s="52">
        <v>321</v>
      </c>
      <c r="H443" s="52">
        <v>207</v>
      </c>
      <c r="I443" s="52">
        <v>67</v>
      </c>
      <c r="J443" s="52">
        <v>39</v>
      </c>
      <c r="K443" s="52">
        <v>10</v>
      </c>
      <c r="L443" s="53">
        <v>3</v>
      </c>
      <c r="M443" s="52">
        <v>5</v>
      </c>
      <c r="N443" s="54">
        <v>7913</v>
      </c>
      <c r="O443" s="36"/>
      <c r="P443" s="36"/>
      <c r="Q443" s="40"/>
    </row>
    <row r="444" spans="1:17" x14ac:dyDescent="0.2">
      <c r="A444" s="9" t="s">
        <v>120</v>
      </c>
      <c r="B444" s="40" t="s">
        <v>247</v>
      </c>
      <c r="C444" s="39" t="s">
        <v>131</v>
      </c>
      <c r="D444" s="63" t="s">
        <v>124</v>
      </c>
      <c r="E444" s="45">
        <v>82.560343738152412</v>
      </c>
      <c r="F444" s="45">
        <v>9.2000505497282958</v>
      </c>
      <c r="G444" s="45">
        <v>4.0566156956906356</v>
      </c>
      <c r="H444" s="45">
        <v>2.615948439277139</v>
      </c>
      <c r="I444" s="45">
        <v>0.84670794894477441</v>
      </c>
      <c r="J444" s="45">
        <v>0.49285985087830153</v>
      </c>
      <c r="K444" s="45">
        <v>0.12637432073802604</v>
      </c>
      <c r="L444" s="45">
        <v>3.7912296221407807E-2</v>
      </c>
      <c r="M444" s="45">
        <v>6.3187160369013021E-2</v>
      </c>
      <c r="N444" s="46">
        <v>100</v>
      </c>
      <c r="P444" s="36"/>
      <c r="Q444" s="40"/>
    </row>
    <row r="445" spans="1:17" x14ac:dyDescent="0.2">
      <c r="A445" s="9" t="s">
        <v>120</v>
      </c>
      <c r="B445" s="40" t="s">
        <v>247</v>
      </c>
      <c r="C445" s="39" t="s">
        <v>132</v>
      </c>
      <c r="D445" s="50" t="s">
        <v>125</v>
      </c>
      <c r="E445" s="42">
        <v>9751</v>
      </c>
      <c r="F445" s="42">
        <v>4690</v>
      </c>
      <c r="G445" s="42">
        <v>4229</v>
      </c>
      <c r="H445" s="42">
        <v>6356</v>
      </c>
      <c r="I445" s="42">
        <v>4614</v>
      </c>
      <c r="J445" s="42">
        <v>6062</v>
      </c>
      <c r="K445" s="42">
        <v>3462</v>
      </c>
      <c r="L445" s="43">
        <v>2282</v>
      </c>
      <c r="M445" s="42">
        <v>18601</v>
      </c>
      <c r="N445" s="44">
        <v>60047</v>
      </c>
      <c r="P445" s="36"/>
      <c r="Q445" s="40"/>
    </row>
    <row r="446" spans="1:17" x14ac:dyDescent="0.2">
      <c r="A446" s="9" t="s">
        <v>120</v>
      </c>
      <c r="B446" s="40" t="s">
        <v>247</v>
      </c>
      <c r="C446" s="39" t="s">
        <v>133</v>
      </c>
      <c r="D446" s="50" t="s">
        <v>126</v>
      </c>
      <c r="E446" s="47">
        <v>16.238946158842239</v>
      </c>
      <c r="F446" s="47">
        <v>7.8105484037503956</v>
      </c>
      <c r="G446" s="47">
        <v>7.0428164604393224</v>
      </c>
      <c r="H446" s="47">
        <v>10.585041717321431</v>
      </c>
      <c r="I446" s="47">
        <v>7.6839808816427135</v>
      </c>
      <c r="J446" s="47">
        <v>10.095425250220661</v>
      </c>
      <c r="K446" s="47">
        <v>5.7654837044315288</v>
      </c>
      <c r="L446" s="47">
        <v>3.800356387496461</v>
      </c>
      <c r="M446" s="47">
        <v>30.977401035855248</v>
      </c>
      <c r="N446" s="48">
        <v>100</v>
      </c>
      <c r="P446" s="36"/>
      <c r="Q446" s="40"/>
    </row>
    <row r="447" spans="1:17" x14ac:dyDescent="0.2">
      <c r="A447" s="55" t="s">
        <v>121</v>
      </c>
      <c r="B447" s="56" t="s">
        <v>248</v>
      </c>
      <c r="C447" s="56" t="s">
        <v>130</v>
      </c>
      <c r="D447" s="57" t="s">
        <v>123</v>
      </c>
      <c r="E447" s="52">
        <v>3</v>
      </c>
      <c r="F447" s="52">
        <v>1</v>
      </c>
      <c r="G447" s="52"/>
      <c r="H447" s="52">
        <v>1</v>
      </c>
      <c r="I447" s="52">
        <v>3</v>
      </c>
      <c r="J447" s="52">
        <v>3</v>
      </c>
      <c r="K447" s="52"/>
      <c r="L447" s="53"/>
      <c r="M447" s="52"/>
      <c r="N447" s="54">
        <v>11</v>
      </c>
      <c r="O447" s="36"/>
      <c r="P447" s="36"/>
      <c r="Q447" s="40"/>
    </row>
    <row r="448" spans="1:17" x14ac:dyDescent="0.2">
      <c r="A448" s="9" t="s">
        <v>121</v>
      </c>
      <c r="B448" s="40" t="s">
        <v>248</v>
      </c>
      <c r="C448" s="39" t="s">
        <v>131</v>
      </c>
      <c r="D448" s="63" t="s">
        <v>124</v>
      </c>
      <c r="E448" s="45">
        <v>27.272727272727273</v>
      </c>
      <c r="F448" s="45">
        <v>9.0909090909090917</v>
      </c>
      <c r="G448" s="45">
        <v>0</v>
      </c>
      <c r="H448" s="45">
        <v>9.0909090909090917</v>
      </c>
      <c r="I448" s="45">
        <v>27.272727272727273</v>
      </c>
      <c r="J448" s="45">
        <v>27.272727272727273</v>
      </c>
      <c r="K448" s="45">
        <v>0</v>
      </c>
      <c r="L448" s="45">
        <v>0</v>
      </c>
      <c r="M448" s="45">
        <v>0</v>
      </c>
      <c r="N448" s="46">
        <v>100</v>
      </c>
      <c r="P448" s="36"/>
      <c r="Q448" s="40"/>
    </row>
    <row r="449" spans="1:17" x14ac:dyDescent="0.2">
      <c r="A449" s="9" t="s">
        <v>121</v>
      </c>
      <c r="B449" s="40" t="s">
        <v>248</v>
      </c>
      <c r="C449" s="39" t="s">
        <v>132</v>
      </c>
      <c r="D449" s="50" t="s">
        <v>125</v>
      </c>
      <c r="E449" s="42">
        <v>7</v>
      </c>
      <c r="F449" s="42">
        <v>9</v>
      </c>
      <c r="G449" s="42"/>
      <c r="H449" s="42">
        <v>43</v>
      </c>
      <c r="I449" s="42">
        <v>270</v>
      </c>
      <c r="J449" s="42">
        <v>564</v>
      </c>
      <c r="K449" s="42"/>
      <c r="L449" s="43"/>
      <c r="M449" s="42"/>
      <c r="N449" s="44">
        <v>893</v>
      </c>
      <c r="P449" s="36"/>
      <c r="Q449" s="40"/>
    </row>
    <row r="450" spans="1:17" x14ac:dyDescent="0.2">
      <c r="A450" s="9" t="s">
        <v>121</v>
      </c>
      <c r="B450" s="40" t="s">
        <v>248</v>
      </c>
      <c r="C450" s="39" t="s">
        <v>133</v>
      </c>
      <c r="D450" s="50" t="s">
        <v>126</v>
      </c>
      <c r="E450" s="47">
        <v>0.78387458006718924</v>
      </c>
      <c r="F450" s="47">
        <v>1.0078387458006719</v>
      </c>
      <c r="G450" s="47">
        <v>0</v>
      </c>
      <c r="H450" s="47">
        <v>4.8152295632698765</v>
      </c>
      <c r="I450" s="47">
        <v>30.235162374020156</v>
      </c>
      <c r="J450" s="47">
        <v>63.157894736842103</v>
      </c>
      <c r="K450" s="47">
        <v>0</v>
      </c>
      <c r="L450" s="47">
        <v>0</v>
      </c>
      <c r="M450" s="47">
        <v>0</v>
      </c>
      <c r="N450" s="48">
        <v>100</v>
      </c>
      <c r="P450" s="36"/>
      <c r="Q450" s="40"/>
    </row>
    <row r="451" spans="1:17" x14ac:dyDescent="0.2">
      <c r="A451" s="55" t="s">
        <v>122</v>
      </c>
      <c r="B451" s="56" t="s">
        <v>249</v>
      </c>
      <c r="C451" s="56" t="s">
        <v>130</v>
      </c>
      <c r="D451" s="57" t="s">
        <v>123</v>
      </c>
      <c r="E451" s="52">
        <v>9</v>
      </c>
      <c r="F451" s="52">
        <v>3</v>
      </c>
      <c r="G451" s="52">
        <v>4</v>
      </c>
      <c r="H451" s="52"/>
      <c r="I451" s="52">
        <v>2</v>
      </c>
      <c r="J451" s="52"/>
      <c r="K451" s="52"/>
      <c r="L451" s="53"/>
      <c r="M451" s="52"/>
      <c r="N451" s="54">
        <v>18</v>
      </c>
      <c r="O451" s="36"/>
      <c r="P451" s="41"/>
      <c r="Q451" s="40"/>
    </row>
    <row r="452" spans="1:17" x14ac:dyDescent="0.2">
      <c r="A452" s="9" t="s">
        <v>122</v>
      </c>
      <c r="B452" s="40" t="s">
        <v>249</v>
      </c>
      <c r="C452" s="39" t="s">
        <v>131</v>
      </c>
      <c r="D452" s="63" t="s">
        <v>124</v>
      </c>
      <c r="E452" s="45">
        <v>50</v>
      </c>
      <c r="F452" s="45">
        <v>16.666666666666668</v>
      </c>
      <c r="G452" s="45">
        <v>22.222222222222221</v>
      </c>
      <c r="H452" s="45">
        <v>0</v>
      </c>
      <c r="I452" s="45">
        <v>11.111111111111111</v>
      </c>
      <c r="J452" s="45">
        <v>0</v>
      </c>
      <c r="K452" s="45">
        <v>0</v>
      </c>
      <c r="L452" s="45">
        <v>0</v>
      </c>
      <c r="M452" s="45">
        <v>0</v>
      </c>
      <c r="N452" s="46">
        <v>100</v>
      </c>
      <c r="P452" s="41"/>
      <c r="Q452" s="40"/>
    </row>
    <row r="453" spans="1:17" x14ac:dyDescent="0.2">
      <c r="A453" s="9" t="s">
        <v>122</v>
      </c>
      <c r="B453" s="40" t="s">
        <v>249</v>
      </c>
      <c r="C453" s="39" t="s">
        <v>132</v>
      </c>
      <c r="D453" s="50" t="s">
        <v>125</v>
      </c>
      <c r="E453" s="42">
        <v>16</v>
      </c>
      <c r="F453" s="42">
        <v>19</v>
      </c>
      <c r="G453" s="42">
        <v>46</v>
      </c>
      <c r="H453" s="42"/>
      <c r="I453" s="42">
        <v>183</v>
      </c>
      <c r="J453" s="42"/>
      <c r="K453" s="42"/>
      <c r="L453" s="43"/>
      <c r="M453" s="42"/>
      <c r="N453" s="44">
        <v>264</v>
      </c>
      <c r="P453" s="41"/>
      <c r="Q453" s="40"/>
    </row>
    <row r="454" spans="1:17" x14ac:dyDescent="0.2">
      <c r="A454" s="9" t="s">
        <v>122</v>
      </c>
      <c r="B454" s="40" t="s">
        <v>249</v>
      </c>
      <c r="C454" s="39" t="s">
        <v>133</v>
      </c>
      <c r="D454" s="50" t="s">
        <v>126</v>
      </c>
      <c r="E454" s="47">
        <v>6.0606060606060606</v>
      </c>
      <c r="F454" s="47">
        <v>7.1969696969696972</v>
      </c>
      <c r="G454" s="47">
        <v>17.424242424242426</v>
      </c>
      <c r="H454" s="47">
        <v>0</v>
      </c>
      <c r="I454" s="47">
        <v>69.318181818181813</v>
      </c>
      <c r="J454" s="47">
        <v>0</v>
      </c>
      <c r="K454" s="47">
        <v>0</v>
      </c>
      <c r="L454" s="47">
        <v>0</v>
      </c>
      <c r="M454" s="47">
        <v>0</v>
      </c>
      <c r="N454" s="48">
        <v>100</v>
      </c>
      <c r="P454" s="41"/>
      <c r="Q454" s="40"/>
    </row>
  </sheetData>
  <mergeCells count="1">
    <mergeCell ref="E3:N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41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5" t="s">
        <v>257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7" t="s">
        <v>10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9" t="s">
        <v>11</v>
      </c>
      <c r="B7" s="50" t="s">
        <v>123</v>
      </c>
      <c r="C7" s="70">
        <v>756</v>
      </c>
      <c r="D7" s="70">
        <v>282</v>
      </c>
      <c r="E7" s="70">
        <v>190</v>
      </c>
      <c r="F7" s="70">
        <v>168</v>
      </c>
      <c r="G7" s="70">
        <v>42</v>
      </c>
      <c r="H7" s="70">
        <v>26</v>
      </c>
      <c r="I7" s="70">
        <v>4</v>
      </c>
      <c r="J7" s="71"/>
      <c r="K7" s="70">
        <v>1</v>
      </c>
      <c r="L7" s="72">
        <v>1469</v>
      </c>
    </row>
    <row r="8" spans="1:12" s="59" customFormat="1" ht="12.75" customHeight="1" x14ac:dyDescent="0.3">
      <c r="A8" s="9" t="s">
        <v>12</v>
      </c>
      <c r="B8" s="50" t="s">
        <v>123</v>
      </c>
      <c r="C8" s="70">
        <v>214</v>
      </c>
      <c r="D8" s="70">
        <v>101</v>
      </c>
      <c r="E8" s="70">
        <v>83</v>
      </c>
      <c r="F8" s="70">
        <v>41</v>
      </c>
      <c r="G8" s="70">
        <v>7</v>
      </c>
      <c r="H8" s="70">
        <v>2</v>
      </c>
      <c r="I8" s="71"/>
      <c r="J8" s="71"/>
      <c r="K8" s="71"/>
      <c r="L8" s="72">
        <v>448</v>
      </c>
    </row>
    <row r="9" spans="1:12" s="59" customFormat="1" ht="12.75" customHeight="1" x14ac:dyDescent="0.3">
      <c r="A9" s="9" t="s">
        <v>13</v>
      </c>
      <c r="B9" s="50" t="s">
        <v>123</v>
      </c>
      <c r="C9" s="70">
        <v>118</v>
      </c>
      <c r="D9" s="70">
        <v>35</v>
      </c>
      <c r="E9" s="70">
        <v>14</v>
      </c>
      <c r="F9" s="70">
        <v>8</v>
      </c>
      <c r="G9" s="70">
        <v>1</v>
      </c>
      <c r="H9" s="71"/>
      <c r="I9" s="71"/>
      <c r="J9" s="71"/>
      <c r="K9" s="71"/>
      <c r="L9" s="72">
        <v>176</v>
      </c>
    </row>
    <row r="10" spans="1:12" s="59" customFormat="1" ht="12.75" customHeight="1" x14ac:dyDescent="0.3">
      <c r="A10" s="9" t="s">
        <v>14</v>
      </c>
      <c r="B10" s="50" t="s">
        <v>123</v>
      </c>
      <c r="C10" s="70">
        <v>294</v>
      </c>
      <c r="D10" s="70">
        <v>137</v>
      </c>
      <c r="E10" s="70">
        <v>82</v>
      </c>
      <c r="F10" s="70">
        <v>43</v>
      </c>
      <c r="G10" s="70">
        <v>3</v>
      </c>
      <c r="H10" s="70">
        <v>3</v>
      </c>
      <c r="I10" s="71"/>
      <c r="J10" s="71"/>
      <c r="K10" s="71"/>
      <c r="L10" s="72">
        <v>562</v>
      </c>
    </row>
    <row r="11" spans="1:12" s="59" customFormat="1" ht="12.75" customHeight="1" x14ac:dyDescent="0.3">
      <c r="A11" s="9" t="s">
        <v>15</v>
      </c>
      <c r="B11" s="50" t="s">
        <v>123</v>
      </c>
      <c r="C11" s="70">
        <v>474</v>
      </c>
      <c r="D11" s="70">
        <v>148</v>
      </c>
      <c r="E11" s="70">
        <v>107</v>
      </c>
      <c r="F11" s="70">
        <v>66</v>
      </c>
      <c r="G11" s="70">
        <v>20</v>
      </c>
      <c r="H11" s="70">
        <v>8</v>
      </c>
      <c r="I11" s="71"/>
      <c r="J11" s="71"/>
      <c r="K11" s="71"/>
      <c r="L11" s="72">
        <v>823</v>
      </c>
    </row>
    <row r="12" spans="1:12" s="59" customFormat="1" ht="12.75" customHeight="1" x14ac:dyDescent="0.3">
      <c r="A12" s="9" t="s">
        <v>16</v>
      </c>
      <c r="B12" s="50" t="s">
        <v>123</v>
      </c>
      <c r="C12" s="70">
        <v>84</v>
      </c>
      <c r="D12" s="70">
        <v>44</v>
      </c>
      <c r="E12" s="70">
        <v>48</v>
      </c>
      <c r="F12" s="70">
        <v>19</v>
      </c>
      <c r="G12" s="70">
        <v>3</v>
      </c>
      <c r="H12" s="71"/>
      <c r="I12" s="70">
        <v>1</v>
      </c>
      <c r="J12" s="71"/>
      <c r="K12" s="71"/>
      <c r="L12" s="72">
        <v>199</v>
      </c>
    </row>
    <row r="13" spans="1:12" s="59" customFormat="1" ht="12.75" customHeight="1" x14ac:dyDescent="0.3">
      <c r="A13" s="9" t="s">
        <v>17</v>
      </c>
      <c r="B13" s="50" t="s">
        <v>123</v>
      </c>
      <c r="C13" s="70">
        <v>543</v>
      </c>
      <c r="D13" s="70">
        <v>154</v>
      </c>
      <c r="E13" s="70">
        <v>93</v>
      </c>
      <c r="F13" s="70">
        <v>54</v>
      </c>
      <c r="G13" s="70">
        <v>10</v>
      </c>
      <c r="H13" s="70">
        <v>3</v>
      </c>
      <c r="I13" s="71"/>
      <c r="J13" s="70">
        <v>1</v>
      </c>
      <c r="K13" s="71"/>
      <c r="L13" s="72">
        <v>858</v>
      </c>
    </row>
    <row r="14" spans="1:12" s="59" customFormat="1" ht="12.75" customHeight="1" x14ac:dyDescent="0.3">
      <c r="A14" s="9" t="s">
        <v>18</v>
      </c>
      <c r="B14" s="50" t="s">
        <v>123</v>
      </c>
      <c r="C14" s="70">
        <v>506</v>
      </c>
      <c r="D14" s="70">
        <v>165</v>
      </c>
      <c r="E14" s="70">
        <v>110</v>
      </c>
      <c r="F14" s="70">
        <v>76</v>
      </c>
      <c r="G14" s="70">
        <v>13</v>
      </c>
      <c r="H14" s="70">
        <v>7</v>
      </c>
      <c r="I14" s="70">
        <v>1</v>
      </c>
      <c r="J14" s="71"/>
      <c r="K14" s="71"/>
      <c r="L14" s="72">
        <v>878</v>
      </c>
    </row>
    <row r="15" spans="1:12" s="59" customFormat="1" ht="12.75" customHeight="1" x14ac:dyDescent="0.3">
      <c r="A15" s="9" t="s">
        <v>19</v>
      </c>
      <c r="B15" s="50" t="s">
        <v>123</v>
      </c>
      <c r="C15" s="70">
        <v>395</v>
      </c>
      <c r="D15" s="70">
        <v>172</v>
      </c>
      <c r="E15" s="70">
        <v>127</v>
      </c>
      <c r="F15" s="70">
        <v>67</v>
      </c>
      <c r="G15" s="70">
        <v>14</v>
      </c>
      <c r="H15" s="70">
        <v>5</v>
      </c>
      <c r="I15" s="70">
        <v>1</v>
      </c>
      <c r="J15" s="71"/>
      <c r="K15" s="71"/>
      <c r="L15" s="72">
        <v>781</v>
      </c>
    </row>
    <row r="16" spans="1:12" s="59" customFormat="1" ht="12.75" customHeight="1" x14ac:dyDescent="0.3">
      <c r="A16" s="9" t="s">
        <v>20</v>
      </c>
      <c r="B16" s="50" t="s">
        <v>123</v>
      </c>
      <c r="C16" s="70">
        <v>531</v>
      </c>
      <c r="D16" s="70">
        <v>161</v>
      </c>
      <c r="E16" s="70">
        <v>115</v>
      </c>
      <c r="F16" s="70">
        <v>85</v>
      </c>
      <c r="G16" s="70">
        <v>21</v>
      </c>
      <c r="H16" s="70">
        <v>10</v>
      </c>
      <c r="I16" s="70">
        <v>1</v>
      </c>
      <c r="J16" s="70">
        <v>1</v>
      </c>
      <c r="K16" s="71"/>
      <c r="L16" s="72">
        <v>925</v>
      </c>
    </row>
    <row r="17" spans="1:12" s="59" customFormat="1" ht="12.75" customHeight="1" x14ac:dyDescent="0.3">
      <c r="A17" s="9" t="s">
        <v>21</v>
      </c>
      <c r="B17" s="50" t="s">
        <v>123</v>
      </c>
      <c r="C17" s="70">
        <v>43</v>
      </c>
      <c r="D17" s="70">
        <v>14</v>
      </c>
      <c r="E17" s="70">
        <v>12</v>
      </c>
      <c r="F17" s="70">
        <v>18</v>
      </c>
      <c r="G17" s="70">
        <v>12</v>
      </c>
      <c r="H17" s="70">
        <v>5</v>
      </c>
      <c r="I17" s="71"/>
      <c r="J17" s="70">
        <v>1</v>
      </c>
      <c r="K17" s="71"/>
      <c r="L17" s="72">
        <v>105</v>
      </c>
    </row>
    <row r="18" spans="1:12" s="59" customFormat="1" ht="12.75" customHeight="1" x14ac:dyDescent="0.3">
      <c r="A18" s="9" t="s">
        <v>22</v>
      </c>
      <c r="B18" s="50" t="s">
        <v>123</v>
      </c>
      <c r="C18" s="70">
        <v>286</v>
      </c>
      <c r="D18" s="70">
        <v>96</v>
      </c>
      <c r="E18" s="70">
        <v>85</v>
      </c>
      <c r="F18" s="70">
        <v>55</v>
      </c>
      <c r="G18" s="70">
        <v>16</v>
      </c>
      <c r="H18" s="70">
        <v>8</v>
      </c>
      <c r="I18" s="70">
        <v>1</v>
      </c>
      <c r="J18" s="71">
        <v>1</v>
      </c>
      <c r="K18" s="71"/>
      <c r="L18" s="72">
        <v>548</v>
      </c>
    </row>
    <row r="19" spans="1:12" s="59" customFormat="1" ht="12.75" customHeight="1" x14ac:dyDescent="0.3">
      <c r="A19" s="9" t="s">
        <v>23</v>
      </c>
      <c r="B19" s="50" t="s">
        <v>123</v>
      </c>
      <c r="C19" s="70">
        <v>597</v>
      </c>
      <c r="D19" s="70">
        <v>235</v>
      </c>
      <c r="E19" s="70">
        <v>143</v>
      </c>
      <c r="F19" s="70">
        <v>65</v>
      </c>
      <c r="G19" s="70">
        <v>20</v>
      </c>
      <c r="H19" s="70">
        <v>7</v>
      </c>
      <c r="I19" s="71"/>
      <c r="J19" s="70">
        <v>1</v>
      </c>
      <c r="K19" s="71"/>
      <c r="L19" s="72">
        <v>1068</v>
      </c>
    </row>
    <row r="20" spans="1:12" s="59" customFormat="1" ht="12.75" customHeight="1" x14ac:dyDescent="0.3">
      <c r="A20" s="9" t="s">
        <v>24</v>
      </c>
      <c r="B20" s="50" t="s">
        <v>123</v>
      </c>
      <c r="C20" s="70">
        <v>98</v>
      </c>
      <c r="D20" s="70">
        <v>15</v>
      </c>
      <c r="E20" s="70">
        <v>3</v>
      </c>
      <c r="F20" s="70">
        <v>4</v>
      </c>
      <c r="G20" s="71"/>
      <c r="H20" s="71"/>
      <c r="I20" s="71"/>
      <c r="J20" s="71"/>
      <c r="K20" s="71"/>
      <c r="L20" s="72">
        <v>120</v>
      </c>
    </row>
    <row r="21" spans="1:12" s="59" customFormat="1" ht="12.75" customHeight="1" x14ac:dyDescent="0.3">
      <c r="A21" s="9" t="s">
        <v>25</v>
      </c>
      <c r="B21" s="50" t="s">
        <v>123</v>
      </c>
      <c r="C21" s="70">
        <v>92</v>
      </c>
      <c r="D21" s="70">
        <v>27</v>
      </c>
      <c r="E21" s="70">
        <v>12</v>
      </c>
      <c r="F21" s="70">
        <v>4</v>
      </c>
      <c r="G21" s="70">
        <v>2</v>
      </c>
      <c r="H21" s="70">
        <v>1</v>
      </c>
      <c r="I21" s="70">
        <v>1</v>
      </c>
      <c r="J21" s="71"/>
      <c r="K21" s="71"/>
      <c r="L21" s="72">
        <v>139</v>
      </c>
    </row>
    <row r="22" spans="1:12" s="59" customFormat="1" ht="12.75" customHeight="1" x14ac:dyDescent="0.3">
      <c r="A22" s="9" t="s">
        <v>26</v>
      </c>
      <c r="B22" s="50" t="s">
        <v>123</v>
      </c>
      <c r="C22" s="70">
        <v>165</v>
      </c>
      <c r="D22" s="70">
        <v>64</v>
      </c>
      <c r="E22" s="70">
        <v>34</v>
      </c>
      <c r="F22" s="70">
        <v>16</v>
      </c>
      <c r="G22" s="70">
        <v>2</v>
      </c>
      <c r="H22" s="70">
        <v>2</v>
      </c>
      <c r="I22" s="71"/>
      <c r="J22" s="71"/>
      <c r="K22" s="71"/>
      <c r="L22" s="72">
        <v>283</v>
      </c>
    </row>
    <row r="23" spans="1:12" s="59" customFormat="1" ht="12.75" customHeight="1" x14ac:dyDescent="0.3">
      <c r="A23" s="9" t="s">
        <v>27</v>
      </c>
      <c r="B23" s="50" t="s">
        <v>123</v>
      </c>
      <c r="C23" s="70">
        <v>252</v>
      </c>
      <c r="D23" s="70">
        <v>178</v>
      </c>
      <c r="E23" s="70">
        <v>117</v>
      </c>
      <c r="F23" s="70">
        <v>82</v>
      </c>
      <c r="G23" s="70">
        <v>25</v>
      </c>
      <c r="H23" s="70">
        <v>14</v>
      </c>
      <c r="I23" s="70">
        <v>5</v>
      </c>
      <c r="J23" s="70">
        <v>2</v>
      </c>
      <c r="K23" s="71"/>
      <c r="L23" s="72">
        <v>675</v>
      </c>
    </row>
    <row r="24" spans="1:12" s="59" customFormat="1" ht="12.75" customHeight="1" x14ac:dyDescent="0.3">
      <c r="A24" s="9" t="s">
        <v>28</v>
      </c>
      <c r="B24" s="50" t="s">
        <v>123</v>
      </c>
      <c r="C24" s="70">
        <v>351</v>
      </c>
      <c r="D24" s="70">
        <v>45</v>
      </c>
      <c r="E24" s="70">
        <v>11</v>
      </c>
      <c r="F24" s="70">
        <v>1</v>
      </c>
      <c r="G24" s="71"/>
      <c r="H24" s="70">
        <v>1</v>
      </c>
      <c r="I24" s="71"/>
      <c r="J24" s="71"/>
      <c r="K24" s="71"/>
      <c r="L24" s="72">
        <v>409</v>
      </c>
    </row>
    <row r="25" spans="1:12" s="59" customFormat="1" ht="12.75" customHeight="1" x14ac:dyDescent="0.3">
      <c r="A25" s="9" t="s">
        <v>29</v>
      </c>
      <c r="B25" s="50" t="s">
        <v>123</v>
      </c>
      <c r="C25" s="70">
        <v>424</v>
      </c>
      <c r="D25" s="70">
        <v>130</v>
      </c>
      <c r="E25" s="70">
        <v>65</v>
      </c>
      <c r="F25" s="70">
        <v>19</v>
      </c>
      <c r="G25" s="70">
        <v>6</v>
      </c>
      <c r="H25" s="70">
        <v>2</v>
      </c>
      <c r="I25" s="70"/>
      <c r="J25" s="71">
        <v>1</v>
      </c>
      <c r="K25" s="71"/>
      <c r="L25" s="72">
        <v>647</v>
      </c>
    </row>
    <row r="26" spans="1:12" s="59" customFormat="1" ht="12.75" customHeight="1" x14ac:dyDescent="0.3">
      <c r="A26" s="9" t="s">
        <v>30</v>
      </c>
      <c r="B26" s="50" t="s">
        <v>123</v>
      </c>
      <c r="C26" s="70">
        <v>68</v>
      </c>
      <c r="D26" s="70">
        <v>5</v>
      </c>
      <c r="E26" s="70">
        <v>2</v>
      </c>
      <c r="F26" s="70"/>
      <c r="G26" s="71"/>
      <c r="H26" s="71"/>
      <c r="I26" s="71"/>
      <c r="J26" s="71"/>
      <c r="K26" s="71"/>
      <c r="L26" s="72">
        <v>75</v>
      </c>
    </row>
    <row r="27" spans="1:12" s="59" customFormat="1" ht="12.75" customHeight="1" x14ac:dyDescent="0.3">
      <c r="A27" s="9" t="s">
        <v>31</v>
      </c>
      <c r="B27" s="50" t="s">
        <v>123</v>
      </c>
      <c r="C27" s="70">
        <v>810</v>
      </c>
      <c r="D27" s="70">
        <v>115</v>
      </c>
      <c r="E27" s="70">
        <v>89</v>
      </c>
      <c r="F27" s="70">
        <v>69</v>
      </c>
      <c r="G27" s="70">
        <v>19</v>
      </c>
      <c r="H27" s="70">
        <v>17</v>
      </c>
      <c r="I27" s="70">
        <v>4</v>
      </c>
      <c r="J27" s="71"/>
      <c r="K27" s="70">
        <v>2</v>
      </c>
      <c r="L27" s="72">
        <v>1125</v>
      </c>
    </row>
    <row r="28" spans="1:12" s="59" customFormat="1" ht="12.75" customHeight="1" x14ac:dyDescent="0.3">
      <c r="A28" s="9" t="s">
        <v>32</v>
      </c>
      <c r="B28" s="50" t="s">
        <v>123</v>
      </c>
      <c r="C28" s="70">
        <v>662</v>
      </c>
      <c r="D28" s="70">
        <v>133</v>
      </c>
      <c r="E28" s="70">
        <v>31</v>
      </c>
      <c r="F28" s="70">
        <v>7</v>
      </c>
      <c r="G28" s="71">
        <v>1</v>
      </c>
      <c r="H28" s="70">
        <v>2</v>
      </c>
      <c r="I28" s="71"/>
      <c r="J28" s="71"/>
      <c r="K28" s="71"/>
      <c r="L28" s="72">
        <v>836</v>
      </c>
    </row>
    <row r="29" spans="1:12" s="59" customFormat="1" ht="12.75" customHeight="1" x14ac:dyDescent="0.3">
      <c r="A29" s="9" t="s">
        <v>33</v>
      </c>
      <c r="B29" s="50" t="s">
        <v>123</v>
      </c>
      <c r="C29" s="70">
        <v>73</v>
      </c>
      <c r="D29" s="70">
        <v>58</v>
      </c>
      <c r="E29" s="70">
        <v>7</v>
      </c>
      <c r="F29" s="71"/>
      <c r="G29" s="71"/>
      <c r="H29" s="71"/>
      <c r="I29" s="71"/>
      <c r="J29" s="71"/>
      <c r="K29" s="71"/>
      <c r="L29" s="72">
        <v>138</v>
      </c>
    </row>
    <row r="30" spans="1:12" s="59" customFormat="1" ht="12.75" customHeight="1" x14ac:dyDescent="0.3">
      <c r="A30" s="9" t="s">
        <v>34</v>
      </c>
      <c r="B30" s="50" t="s">
        <v>123</v>
      </c>
      <c r="C30" s="70">
        <v>48</v>
      </c>
      <c r="D30" s="70">
        <v>22</v>
      </c>
      <c r="E30" s="70">
        <v>14</v>
      </c>
      <c r="F30" s="70">
        <v>5</v>
      </c>
      <c r="G30" s="71"/>
      <c r="H30" s="71"/>
      <c r="I30" s="71"/>
      <c r="J30" s="71"/>
      <c r="K30" s="71"/>
      <c r="L30" s="72">
        <v>89</v>
      </c>
    </row>
    <row r="31" spans="1:12" s="59" customFormat="1" ht="12.75" customHeight="1" x14ac:dyDescent="0.3">
      <c r="A31" s="9" t="s">
        <v>35</v>
      </c>
      <c r="B31" s="50" t="s">
        <v>123</v>
      </c>
      <c r="C31" s="70">
        <v>652</v>
      </c>
      <c r="D31" s="70">
        <v>139</v>
      </c>
      <c r="E31" s="70">
        <v>95</v>
      </c>
      <c r="F31" s="70">
        <v>76</v>
      </c>
      <c r="G31" s="70">
        <v>37</v>
      </c>
      <c r="H31" s="70">
        <v>35</v>
      </c>
      <c r="I31" s="70">
        <v>7</v>
      </c>
      <c r="J31" s="70">
        <v>4</v>
      </c>
      <c r="K31" s="70">
        <v>2</v>
      </c>
      <c r="L31" s="72">
        <v>1047</v>
      </c>
    </row>
    <row r="32" spans="1:12" s="59" customFormat="1" ht="12.75" customHeight="1" x14ac:dyDescent="0.3">
      <c r="A32" s="9" t="s">
        <v>36</v>
      </c>
      <c r="B32" s="50" t="s">
        <v>123</v>
      </c>
      <c r="C32" s="70">
        <v>84</v>
      </c>
      <c r="D32" s="70">
        <v>9</v>
      </c>
      <c r="E32" s="70">
        <v>3</v>
      </c>
      <c r="F32" s="71"/>
      <c r="G32" s="71"/>
      <c r="H32" s="71"/>
      <c r="I32" s="71"/>
      <c r="J32" s="71"/>
      <c r="K32" s="71"/>
      <c r="L32" s="72">
        <v>96</v>
      </c>
    </row>
    <row r="33" spans="1:12" s="59" customFormat="1" ht="12.75" customHeight="1" x14ac:dyDescent="0.3">
      <c r="A33" s="9" t="s">
        <v>37</v>
      </c>
      <c r="B33" s="50" t="s">
        <v>123</v>
      </c>
      <c r="C33" s="70">
        <v>203</v>
      </c>
      <c r="D33" s="70">
        <v>10</v>
      </c>
      <c r="E33" s="70">
        <v>8</v>
      </c>
      <c r="F33" s="70"/>
      <c r="G33" s="71"/>
      <c r="H33" s="71"/>
      <c r="I33" s="71"/>
      <c r="J33" s="71"/>
      <c r="K33" s="71"/>
      <c r="L33" s="72">
        <v>221</v>
      </c>
    </row>
    <row r="34" spans="1:12" s="59" customFormat="1" ht="12.75" customHeight="1" x14ac:dyDescent="0.3">
      <c r="A34" s="9" t="s">
        <v>38</v>
      </c>
      <c r="B34" s="50" t="s">
        <v>123</v>
      </c>
      <c r="C34" s="70">
        <v>79</v>
      </c>
      <c r="D34" s="70">
        <v>7</v>
      </c>
      <c r="E34" s="70">
        <v>1</v>
      </c>
      <c r="F34" s="70">
        <v>2</v>
      </c>
      <c r="G34" s="71">
        <v>1</v>
      </c>
      <c r="H34" s="71"/>
      <c r="I34" s="71"/>
      <c r="J34" s="71"/>
      <c r="K34" s="71"/>
      <c r="L34" s="72">
        <v>90</v>
      </c>
    </row>
    <row r="35" spans="1:12" s="59" customFormat="1" ht="12.75" customHeight="1" x14ac:dyDescent="0.3">
      <c r="A35" s="9"/>
      <c r="B35" s="50"/>
      <c r="C35" s="70"/>
      <c r="D35" s="70"/>
      <c r="E35" s="70"/>
      <c r="F35" s="70"/>
      <c r="G35" s="71"/>
      <c r="H35" s="71"/>
      <c r="I35" s="71"/>
      <c r="J35" s="71"/>
      <c r="K35" s="71"/>
      <c r="L35" s="72"/>
    </row>
    <row r="36" spans="1:12" s="59" customFormat="1" ht="12.75" customHeight="1" x14ac:dyDescent="0.3">
      <c r="A36" s="9"/>
      <c r="B36" s="50"/>
      <c r="C36" s="72">
        <f>SUM(C7:C35)</f>
        <v>8902</v>
      </c>
      <c r="D36" s="72">
        <f t="shared" ref="D36:L36" si="0">SUM(D7:D35)</f>
        <v>2701</v>
      </c>
      <c r="E36" s="72">
        <f t="shared" si="0"/>
        <v>1701</v>
      </c>
      <c r="F36" s="72">
        <f t="shared" si="0"/>
        <v>1050</v>
      </c>
      <c r="G36" s="72">
        <f t="shared" si="0"/>
        <v>275</v>
      </c>
      <c r="H36" s="72">
        <f t="shared" si="0"/>
        <v>158</v>
      </c>
      <c r="I36" s="72">
        <f t="shared" si="0"/>
        <v>26</v>
      </c>
      <c r="J36" s="72">
        <f t="shared" si="0"/>
        <v>12</v>
      </c>
      <c r="K36" s="72">
        <f t="shared" si="0"/>
        <v>5</v>
      </c>
      <c r="L36" s="72">
        <f t="shared" si="0"/>
        <v>14830</v>
      </c>
    </row>
    <row r="37" spans="1:12" s="59" customFormat="1" ht="12.75" customHeight="1" x14ac:dyDescent="0.3">
      <c r="A37" s="9"/>
      <c r="B37" s="50"/>
      <c r="C37" s="70"/>
      <c r="D37" s="70"/>
      <c r="E37" s="70"/>
      <c r="F37" s="70"/>
      <c r="G37" s="71"/>
      <c r="H37" s="71"/>
      <c r="I37" s="71"/>
      <c r="J37" s="71"/>
      <c r="K37" s="71"/>
      <c r="L37" s="72"/>
    </row>
    <row r="38" spans="1:12" s="59" customFormat="1" ht="12.75" customHeight="1" x14ac:dyDescent="0.3">
      <c r="A38" s="9" t="s">
        <v>39</v>
      </c>
      <c r="B38" s="50" t="s">
        <v>123</v>
      </c>
      <c r="C38" s="70">
        <v>1</v>
      </c>
      <c r="D38" s="71"/>
      <c r="E38" s="71"/>
      <c r="F38" s="71"/>
      <c r="G38" s="71"/>
      <c r="H38" s="70">
        <v>1</v>
      </c>
      <c r="I38" s="71"/>
      <c r="J38" s="71"/>
      <c r="K38" s="71"/>
      <c r="L38" s="72">
        <v>2</v>
      </c>
    </row>
    <row r="39" spans="1:12" s="59" customFormat="1" ht="12.75" customHeight="1" x14ac:dyDescent="0.3">
      <c r="A39" s="9" t="s">
        <v>40</v>
      </c>
      <c r="B39" s="50" t="s">
        <v>123</v>
      </c>
      <c r="C39" s="70">
        <v>5</v>
      </c>
      <c r="D39" s="70">
        <v>1</v>
      </c>
      <c r="E39" s="71">
        <v>1</v>
      </c>
      <c r="F39" s="70">
        <v>1</v>
      </c>
      <c r="G39" s="71"/>
      <c r="H39" s="71"/>
      <c r="I39" s="71"/>
      <c r="J39" s="70">
        <v>2</v>
      </c>
      <c r="K39" s="71"/>
      <c r="L39" s="72">
        <v>10</v>
      </c>
    </row>
    <row r="40" spans="1:12" s="59" customFormat="1" ht="12.75" customHeight="1" x14ac:dyDescent="0.3">
      <c r="A40" s="9" t="s">
        <v>41</v>
      </c>
      <c r="B40" s="50" t="s">
        <v>123</v>
      </c>
      <c r="C40" s="70">
        <v>31</v>
      </c>
      <c r="D40" s="70">
        <v>12</v>
      </c>
      <c r="E40" s="70">
        <v>9</v>
      </c>
      <c r="F40" s="70">
        <v>9</v>
      </c>
      <c r="G40" s="70">
        <v>9</v>
      </c>
      <c r="H40" s="70">
        <v>6</v>
      </c>
      <c r="I40" s="70">
        <v>3</v>
      </c>
      <c r="J40" s="71"/>
      <c r="K40" s="71"/>
      <c r="L40" s="72">
        <v>79</v>
      </c>
    </row>
    <row r="41" spans="1:12" s="59" customFormat="1" ht="12.75" customHeight="1" x14ac:dyDescent="0.3">
      <c r="A41" s="9" t="s">
        <v>42</v>
      </c>
      <c r="B41" s="50" t="s">
        <v>123</v>
      </c>
      <c r="C41" s="70"/>
      <c r="D41" s="70">
        <v>1</v>
      </c>
      <c r="E41" s="70">
        <v>1</v>
      </c>
      <c r="F41" s="70">
        <v>2</v>
      </c>
      <c r="G41" s="70">
        <v>3</v>
      </c>
      <c r="H41" s="71"/>
      <c r="I41" s="70">
        <v>2</v>
      </c>
      <c r="J41" s="71"/>
      <c r="K41" s="71"/>
      <c r="L41" s="72">
        <v>9</v>
      </c>
    </row>
    <row r="42" spans="1:12" s="59" customFormat="1" ht="12.75" customHeight="1" x14ac:dyDescent="0.3">
      <c r="A42" s="9" t="s">
        <v>43</v>
      </c>
      <c r="B42" s="50" t="s">
        <v>123</v>
      </c>
      <c r="C42" s="70">
        <v>23</v>
      </c>
      <c r="D42" s="70">
        <v>5</v>
      </c>
      <c r="E42" s="70">
        <v>5</v>
      </c>
      <c r="F42" s="70">
        <v>19</v>
      </c>
      <c r="G42" s="70">
        <v>5</v>
      </c>
      <c r="H42" s="70">
        <v>18</v>
      </c>
      <c r="I42" s="70">
        <v>7</v>
      </c>
      <c r="J42" s="70">
        <v>3</v>
      </c>
      <c r="K42" s="71"/>
      <c r="L42" s="72">
        <v>85</v>
      </c>
    </row>
    <row r="43" spans="1:12" s="59" customFormat="1" ht="12.75" customHeight="1" x14ac:dyDescent="0.3">
      <c r="A43" s="9" t="s">
        <v>44</v>
      </c>
      <c r="B43" s="50" t="s">
        <v>123</v>
      </c>
      <c r="C43" s="70">
        <v>1</v>
      </c>
      <c r="D43" s="70">
        <v>1</v>
      </c>
      <c r="E43" s="71"/>
      <c r="F43" s="70">
        <v>2</v>
      </c>
      <c r="G43" s="70">
        <v>1</v>
      </c>
      <c r="H43" s="70"/>
      <c r="I43" s="70">
        <v>2</v>
      </c>
      <c r="J43" s="70"/>
      <c r="K43" s="70">
        <v>1</v>
      </c>
      <c r="L43" s="72">
        <v>8</v>
      </c>
    </row>
    <row r="44" spans="1:12" s="59" customFormat="1" ht="12.75" customHeight="1" x14ac:dyDescent="0.3">
      <c r="A44" s="9" t="s">
        <v>45</v>
      </c>
      <c r="B44" s="50" t="s">
        <v>123</v>
      </c>
      <c r="C44" s="70">
        <v>9</v>
      </c>
      <c r="D44" s="71"/>
      <c r="E44" s="70">
        <v>1</v>
      </c>
      <c r="F44" s="70">
        <v>7</v>
      </c>
      <c r="G44" s="70">
        <v>4</v>
      </c>
      <c r="H44" s="70">
        <v>4</v>
      </c>
      <c r="I44" s="70">
        <v>1</v>
      </c>
      <c r="J44" s="71"/>
      <c r="K44" s="71"/>
      <c r="L44" s="72">
        <v>26</v>
      </c>
    </row>
    <row r="45" spans="1:12" s="59" customFormat="1" ht="12.75" customHeight="1" x14ac:dyDescent="0.3">
      <c r="A45" s="9" t="s">
        <v>46</v>
      </c>
      <c r="B45" s="50" t="s">
        <v>123</v>
      </c>
      <c r="C45" s="70">
        <v>5</v>
      </c>
      <c r="D45" s="70"/>
      <c r="E45" s="71"/>
      <c r="F45" s="70">
        <v>1</v>
      </c>
      <c r="G45" s="70">
        <v>2</v>
      </c>
      <c r="H45" s="70">
        <v>1</v>
      </c>
      <c r="I45" s="70">
        <v>2</v>
      </c>
      <c r="J45" s="70">
        <v>1</v>
      </c>
      <c r="K45" s="70">
        <v>3</v>
      </c>
      <c r="L45" s="72">
        <v>15</v>
      </c>
    </row>
    <row r="46" spans="1:12" s="59" customFormat="1" ht="12.75" customHeight="1" x14ac:dyDescent="0.3">
      <c r="A46" s="9" t="s">
        <v>47</v>
      </c>
      <c r="B46" s="50" t="s">
        <v>123</v>
      </c>
      <c r="C46" s="70">
        <v>55</v>
      </c>
      <c r="D46" s="70">
        <v>25</v>
      </c>
      <c r="E46" s="70">
        <v>14</v>
      </c>
      <c r="F46" s="70">
        <v>19</v>
      </c>
      <c r="G46" s="70">
        <v>7</v>
      </c>
      <c r="H46" s="70">
        <v>8</v>
      </c>
      <c r="I46" s="70">
        <v>3</v>
      </c>
      <c r="J46" s="70">
        <v>2</v>
      </c>
      <c r="K46" s="71"/>
      <c r="L46" s="72">
        <v>133</v>
      </c>
    </row>
    <row r="47" spans="1:12" s="59" customFormat="1" ht="12.75" customHeight="1" x14ac:dyDescent="0.3">
      <c r="A47" s="9" t="s">
        <v>48</v>
      </c>
      <c r="B47" s="50" t="s">
        <v>123</v>
      </c>
      <c r="C47" s="70">
        <v>18</v>
      </c>
      <c r="D47" s="70">
        <v>6</v>
      </c>
      <c r="E47" s="70">
        <v>10</v>
      </c>
      <c r="F47" s="70">
        <v>7</v>
      </c>
      <c r="G47" s="70">
        <v>9</v>
      </c>
      <c r="H47" s="70">
        <v>9</v>
      </c>
      <c r="I47" s="70">
        <v>5</v>
      </c>
      <c r="J47" s="70">
        <v>2</v>
      </c>
      <c r="K47" s="71"/>
      <c r="L47" s="72">
        <v>66</v>
      </c>
    </row>
    <row r="48" spans="1:12" s="59" customFormat="1" ht="12.75" customHeight="1" x14ac:dyDescent="0.3">
      <c r="A48" s="9" t="s">
        <v>49</v>
      </c>
      <c r="B48" s="50" t="s">
        <v>123</v>
      </c>
      <c r="C48" s="70">
        <v>12</v>
      </c>
      <c r="D48" s="70">
        <v>5</v>
      </c>
      <c r="E48" s="70">
        <v>7</v>
      </c>
      <c r="F48" s="70">
        <v>9</v>
      </c>
      <c r="G48" s="70">
        <v>1</v>
      </c>
      <c r="H48" s="70">
        <v>2</v>
      </c>
      <c r="I48" s="70">
        <v>3</v>
      </c>
      <c r="J48" s="70">
        <v>2</v>
      </c>
      <c r="K48" s="71"/>
      <c r="L48" s="72">
        <v>41</v>
      </c>
    </row>
    <row r="49" spans="1:12" s="59" customFormat="1" ht="12.75" customHeight="1" x14ac:dyDescent="0.3">
      <c r="A49" s="9" t="s">
        <v>50</v>
      </c>
      <c r="B49" s="50" t="s">
        <v>123</v>
      </c>
      <c r="C49" s="70">
        <v>59</v>
      </c>
      <c r="D49" s="70">
        <v>11</v>
      </c>
      <c r="E49" s="70">
        <v>6</v>
      </c>
      <c r="F49" s="70">
        <v>7</v>
      </c>
      <c r="G49" s="70">
        <v>1</v>
      </c>
      <c r="H49" s="70">
        <v>1</v>
      </c>
      <c r="I49" s="71"/>
      <c r="J49" s="70">
        <v>1</v>
      </c>
      <c r="K49" s="70">
        <v>1</v>
      </c>
      <c r="L49" s="72">
        <v>87</v>
      </c>
    </row>
    <row r="50" spans="1:12" s="59" customFormat="1" ht="12.75" customHeight="1" x14ac:dyDescent="0.3">
      <c r="A50" s="9" t="s">
        <v>51</v>
      </c>
      <c r="B50" s="50" t="s">
        <v>123</v>
      </c>
      <c r="C50" s="70">
        <v>2</v>
      </c>
      <c r="D50" s="70">
        <v>1</v>
      </c>
      <c r="E50" s="70">
        <v>2</v>
      </c>
      <c r="F50" s="70"/>
      <c r="G50" s="70">
        <v>4</v>
      </c>
      <c r="H50" s="70">
        <v>1</v>
      </c>
      <c r="I50" s="71">
        <v>1</v>
      </c>
      <c r="J50" s="70">
        <v>1</v>
      </c>
      <c r="K50" s="71"/>
      <c r="L50" s="72">
        <v>12</v>
      </c>
    </row>
    <row r="51" spans="1:12" s="59" customFormat="1" ht="12.75" customHeight="1" x14ac:dyDescent="0.3">
      <c r="A51" s="9" t="s">
        <v>52</v>
      </c>
      <c r="B51" s="50" t="s">
        <v>123</v>
      </c>
      <c r="C51" s="70">
        <v>34</v>
      </c>
      <c r="D51" s="70">
        <v>18</v>
      </c>
      <c r="E51" s="70">
        <v>26</v>
      </c>
      <c r="F51" s="70">
        <v>36</v>
      </c>
      <c r="G51" s="70">
        <v>25</v>
      </c>
      <c r="H51" s="70">
        <v>44</v>
      </c>
      <c r="I51" s="70">
        <v>15</v>
      </c>
      <c r="J51" s="70">
        <v>7</v>
      </c>
      <c r="K51" s="70">
        <v>3</v>
      </c>
      <c r="L51" s="72">
        <v>208</v>
      </c>
    </row>
    <row r="52" spans="1:12" s="59" customFormat="1" ht="12.75" customHeight="1" x14ac:dyDescent="0.3">
      <c r="A52" s="9" t="s">
        <v>53</v>
      </c>
      <c r="B52" s="50" t="s">
        <v>123</v>
      </c>
      <c r="C52" s="71"/>
      <c r="D52" s="70">
        <v>1</v>
      </c>
      <c r="E52" s="70">
        <v>2</v>
      </c>
      <c r="F52" s="71"/>
      <c r="G52" s="70">
        <v>2</v>
      </c>
      <c r="H52" s="70">
        <v>4</v>
      </c>
      <c r="I52" s="70">
        <v>2</v>
      </c>
      <c r="J52" s="70">
        <v>1</v>
      </c>
      <c r="K52" s="71"/>
      <c r="L52" s="72">
        <v>12</v>
      </c>
    </row>
    <row r="53" spans="1:12" s="59" customFormat="1" ht="12.75" customHeight="1" x14ac:dyDescent="0.3">
      <c r="A53" s="9" t="s">
        <v>54</v>
      </c>
      <c r="B53" s="50" t="s">
        <v>123</v>
      </c>
      <c r="C53" s="70">
        <v>21</v>
      </c>
      <c r="D53" s="70">
        <v>5</v>
      </c>
      <c r="E53" s="70">
        <v>3</v>
      </c>
      <c r="F53" s="70">
        <v>6</v>
      </c>
      <c r="G53" s="70">
        <v>5</v>
      </c>
      <c r="H53" s="70">
        <v>8</v>
      </c>
      <c r="I53" s="70">
        <v>5</v>
      </c>
      <c r="J53" s="70">
        <v>1</v>
      </c>
      <c r="K53" s="70">
        <v>2</v>
      </c>
      <c r="L53" s="72">
        <v>56</v>
      </c>
    </row>
    <row r="54" spans="1:12" s="59" customFormat="1" ht="12.75" customHeight="1" x14ac:dyDescent="0.3">
      <c r="A54" s="9"/>
      <c r="B54" s="50"/>
      <c r="C54" s="70"/>
      <c r="D54" s="70"/>
      <c r="E54" s="70"/>
      <c r="F54" s="70"/>
      <c r="G54" s="70"/>
      <c r="H54" s="70"/>
      <c r="I54" s="70"/>
      <c r="J54" s="70"/>
      <c r="K54" s="70"/>
      <c r="L54" s="72"/>
    </row>
    <row r="55" spans="1:12" s="59" customFormat="1" ht="12.75" customHeight="1" x14ac:dyDescent="0.3">
      <c r="A55" s="9"/>
      <c r="B55" s="50"/>
      <c r="C55" s="72">
        <f>SUM(C38:C53)</f>
        <v>276</v>
      </c>
      <c r="D55" s="72">
        <f t="shared" ref="D55:L55" si="1">SUM(D38:D53)</f>
        <v>92</v>
      </c>
      <c r="E55" s="72">
        <f t="shared" si="1"/>
        <v>87</v>
      </c>
      <c r="F55" s="72">
        <f t="shared" si="1"/>
        <v>125</v>
      </c>
      <c r="G55" s="72">
        <f t="shared" si="1"/>
        <v>78</v>
      </c>
      <c r="H55" s="72">
        <f t="shared" si="1"/>
        <v>107</v>
      </c>
      <c r="I55" s="72">
        <f t="shared" si="1"/>
        <v>51</v>
      </c>
      <c r="J55" s="72">
        <f t="shared" si="1"/>
        <v>23</v>
      </c>
      <c r="K55" s="72">
        <f t="shared" si="1"/>
        <v>10</v>
      </c>
      <c r="L55" s="72">
        <f t="shared" si="1"/>
        <v>849</v>
      </c>
    </row>
    <row r="56" spans="1:12" s="59" customFormat="1" ht="12.75" customHeight="1" x14ac:dyDescent="0.3">
      <c r="A56" s="9"/>
      <c r="B56" s="50"/>
      <c r="C56" s="70"/>
      <c r="D56" s="70"/>
      <c r="E56" s="70"/>
      <c r="F56" s="70"/>
      <c r="G56" s="70"/>
      <c r="H56" s="70"/>
      <c r="I56" s="70"/>
      <c r="J56" s="70"/>
      <c r="K56" s="70"/>
      <c r="L56" s="72"/>
    </row>
    <row r="57" spans="1:12" s="59" customFormat="1" ht="12.75" customHeight="1" x14ac:dyDescent="0.3">
      <c r="A57" s="9" t="s">
        <v>55</v>
      </c>
      <c r="B57" s="50" t="s">
        <v>123</v>
      </c>
      <c r="C57" s="70">
        <v>727</v>
      </c>
      <c r="D57" s="70">
        <v>204</v>
      </c>
      <c r="E57" s="70">
        <v>109</v>
      </c>
      <c r="F57" s="70">
        <v>81</v>
      </c>
      <c r="G57" s="70">
        <v>17</v>
      </c>
      <c r="H57" s="70">
        <v>16</v>
      </c>
      <c r="I57" s="70">
        <v>3</v>
      </c>
      <c r="J57" s="70">
        <v>2</v>
      </c>
      <c r="K57" s="70">
        <v>6</v>
      </c>
      <c r="L57" s="72">
        <v>1165</v>
      </c>
    </row>
    <row r="58" spans="1:12" s="59" customFormat="1" ht="12.75" customHeight="1" x14ac:dyDescent="0.3">
      <c r="A58" s="9" t="s">
        <v>56</v>
      </c>
      <c r="B58" s="50" t="s">
        <v>123</v>
      </c>
      <c r="C58" s="70">
        <v>345</v>
      </c>
      <c r="D58" s="70">
        <v>69</v>
      </c>
      <c r="E58" s="70">
        <v>4</v>
      </c>
      <c r="F58" s="70">
        <v>3</v>
      </c>
      <c r="G58" s="70">
        <v>1</v>
      </c>
      <c r="H58" s="71"/>
      <c r="I58" s="71"/>
      <c r="J58" s="71"/>
      <c r="K58" s="71"/>
      <c r="L58" s="72">
        <v>422</v>
      </c>
    </row>
    <row r="59" spans="1:12" s="59" customFormat="1" ht="12.75" customHeight="1" x14ac:dyDescent="0.3">
      <c r="A59" s="9" t="s">
        <v>57</v>
      </c>
      <c r="B59" s="50" t="s">
        <v>123</v>
      </c>
      <c r="C59" s="70">
        <v>330</v>
      </c>
      <c r="D59" s="70">
        <v>93</v>
      </c>
      <c r="E59" s="70">
        <v>46</v>
      </c>
      <c r="F59" s="70">
        <v>27</v>
      </c>
      <c r="G59" s="70">
        <v>8</v>
      </c>
      <c r="H59" s="70">
        <v>4</v>
      </c>
      <c r="I59" s="70">
        <v>2</v>
      </c>
      <c r="J59" s="70">
        <v>1</v>
      </c>
      <c r="K59" s="71">
        <v>1</v>
      </c>
      <c r="L59" s="72">
        <v>512</v>
      </c>
    </row>
    <row r="60" spans="1:12" s="59" customFormat="1" ht="12.75" customHeight="1" x14ac:dyDescent="0.3">
      <c r="A60" s="9" t="s">
        <v>58</v>
      </c>
      <c r="B60" s="50" t="s">
        <v>123</v>
      </c>
      <c r="C60" s="70">
        <v>145</v>
      </c>
      <c r="D60" s="70">
        <v>34</v>
      </c>
      <c r="E60" s="70">
        <v>28</v>
      </c>
      <c r="F60" s="70">
        <v>15</v>
      </c>
      <c r="G60" s="70">
        <v>5</v>
      </c>
      <c r="H60" s="71"/>
      <c r="I60" s="71"/>
      <c r="J60" s="71"/>
      <c r="K60" s="71"/>
      <c r="L60" s="72">
        <v>227</v>
      </c>
    </row>
    <row r="61" spans="1:12" s="59" customFormat="1" ht="12.75" customHeight="1" x14ac:dyDescent="0.3">
      <c r="A61" s="9" t="s">
        <v>59</v>
      </c>
      <c r="B61" s="50" t="s">
        <v>123</v>
      </c>
      <c r="C61" s="70">
        <v>150</v>
      </c>
      <c r="D61" s="70">
        <v>45</v>
      </c>
      <c r="E61" s="70">
        <v>21</v>
      </c>
      <c r="F61" s="70">
        <v>27</v>
      </c>
      <c r="G61" s="70">
        <v>2</v>
      </c>
      <c r="H61" s="70">
        <v>4</v>
      </c>
      <c r="I61" s="70">
        <v>5</v>
      </c>
      <c r="J61" s="70">
        <v>2</v>
      </c>
      <c r="K61" s="71"/>
      <c r="L61" s="72">
        <v>256</v>
      </c>
    </row>
    <row r="62" spans="1:12" s="59" customFormat="1" ht="12.75" customHeight="1" x14ac:dyDescent="0.3">
      <c r="A62" s="9" t="s">
        <v>60</v>
      </c>
      <c r="B62" s="50" t="s">
        <v>123</v>
      </c>
      <c r="C62" s="70">
        <v>61</v>
      </c>
      <c r="D62" s="70">
        <v>20</v>
      </c>
      <c r="E62" s="70">
        <v>10</v>
      </c>
      <c r="F62" s="70">
        <v>5</v>
      </c>
      <c r="G62" s="70">
        <v>3</v>
      </c>
      <c r="H62" s="70"/>
      <c r="I62" s="71"/>
      <c r="J62" s="71"/>
      <c r="K62" s="71"/>
      <c r="L62" s="72">
        <v>99</v>
      </c>
    </row>
    <row r="63" spans="1:12" s="59" customFormat="1" ht="12.75" customHeight="1" x14ac:dyDescent="0.3">
      <c r="A63" s="9" t="s">
        <v>61</v>
      </c>
      <c r="B63" s="50" t="s">
        <v>123</v>
      </c>
      <c r="C63" s="70">
        <v>53</v>
      </c>
      <c r="D63" s="70">
        <v>2</v>
      </c>
      <c r="E63" s="70">
        <v>3</v>
      </c>
      <c r="F63" s="71"/>
      <c r="G63" s="71"/>
      <c r="H63" s="71"/>
      <c r="I63" s="71"/>
      <c r="J63" s="71"/>
      <c r="K63" s="71"/>
      <c r="L63" s="72">
        <v>58</v>
      </c>
    </row>
    <row r="64" spans="1:12" s="59" customFormat="1" ht="12.75" customHeight="1" x14ac:dyDescent="0.3">
      <c r="A64" s="9" t="s">
        <v>62</v>
      </c>
      <c r="B64" s="50" t="s">
        <v>123</v>
      </c>
      <c r="C64" s="70">
        <v>113</v>
      </c>
      <c r="D64" s="70">
        <v>21</v>
      </c>
      <c r="E64" s="70">
        <v>18</v>
      </c>
      <c r="F64" s="70">
        <v>11</v>
      </c>
      <c r="G64" s="70">
        <v>1</v>
      </c>
      <c r="H64" s="70">
        <v>2</v>
      </c>
      <c r="I64" s="71"/>
      <c r="J64" s="71"/>
      <c r="K64" s="71"/>
      <c r="L64" s="72">
        <v>166</v>
      </c>
    </row>
    <row r="65" spans="1:12" s="59" customFormat="1" ht="12.75" customHeight="1" x14ac:dyDescent="0.3">
      <c r="A65" s="9" t="s">
        <v>63</v>
      </c>
      <c r="B65" s="50" t="s">
        <v>123</v>
      </c>
      <c r="C65" s="70">
        <v>612</v>
      </c>
      <c r="D65" s="70">
        <v>130</v>
      </c>
      <c r="E65" s="70">
        <v>73</v>
      </c>
      <c r="F65" s="70">
        <v>45</v>
      </c>
      <c r="G65" s="70">
        <v>18</v>
      </c>
      <c r="H65" s="70">
        <v>16</v>
      </c>
      <c r="I65" s="70">
        <v>2</v>
      </c>
      <c r="J65" s="70">
        <v>1</v>
      </c>
      <c r="K65" s="71"/>
      <c r="L65" s="72">
        <v>897</v>
      </c>
    </row>
    <row r="66" spans="1:12" s="59" customFormat="1" ht="12.75" customHeight="1" x14ac:dyDescent="0.3">
      <c r="A66" s="9" t="s">
        <v>64</v>
      </c>
      <c r="B66" s="50" t="s">
        <v>123</v>
      </c>
      <c r="C66" s="70">
        <v>81</v>
      </c>
      <c r="D66" s="70">
        <v>12</v>
      </c>
      <c r="E66" s="70">
        <v>3</v>
      </c>
      <c r="F66" s="71"/>
      <c r="G66" s="71"/>
      <c r="H66" s="71"/>
      <c r="I66" s="71"/>
      <c r="J66" s="71"/>
      <c r="K66" s="71"/>
      <c r="L66" s="72">
        <v>96</v>
      </c>
    </row>
    <row r="67" spans="1:12" s="59" customFormat="1" ht="12.75" customHeight="1" x14ac:dyDescent="0.3">
      <c r="A67" s="9" t="s">
        <v>65</v>
      </c>
      <c r="B67" s="50" t="s">
        <v>123</v>
      </c>
      <c r="C67" s="70">
        <v>123</v>
      </c>
      <c r="D67" s="70">
        <v>17</v>
      </c>
      <c r="E67" s="70">
        <v>14</v>
      </c>
      <c r="F67" s="70">
        <v>3</v>
      </c>
      <c r="G67" s="71">
        <v>1</v>
      </c>
      <c r="H67" s="70">
        <v>2</v>
      </c>
      <c r="I67" s="71"/>
      <c r="J67" s="71"/>
      <c r="K67" s="71"/>
      <c r="L67" s="72">
        <v>160</v>
      </c>
    </row>
    <row r="68" spans="1:12" s="59" customFormat="1" ht="12.75" customHeight="1" x14ac:dyDescent="0.3">
      <c r="A68" s="9" t="s">
        <v>66</v>
      </c>
      <c r="B68" s="50" t="s">
        <v>123</v>
      </c>
      <c r="C68" s="70">
        <v>444</v>
      </c>
      <c r="D68" s="70">
        <v>23</v>
      </c>
      <c r="E68" s="70">
        <v>12</v>
      </c>
      <c r="F68" s="70">
        <v>6</v>
      </c>
      <c r="G68" s="70">
        <v>1</v>
      </c>
      <c r="H68" s="70">
        <v>1</v>
      </c>
      <c r="I68" s="71"/>
      <c r="J68" s="71"/>
      <c r="K68" s="71"/>
      <c r="L68" s="72">
        <v>487</v>
      </c>
    </row>
    <row r="69" spans="1:12" s="59" customFormat="1" ht="12.75" customHeight="1" x14ac:dyDescent="0.3">
      <c r="A69" s="9" t="s">
        <v>67</v>
      </c>
      <c r="B69" s="50" t="s">
        <v>123</v>
      </c>
      <c r="C69" s="70">
        <v>110</v>
      </c>
      <c r="D69" s="70">
        <v>23</v>
      </c>
      <c r="E69" s="70">
        <v>6</v>
      </c>
      <c r="F69" s="70">
        <v>1</v>
      </c>
      <c r="G69" s="71"/>
      <c r="H69" s="71"/>
      <c r="I69" s="71"/>
      <c r="J69" s="71"/>
      <c r="K69" s="71"/>
      <c r="L69" s="72">
        <v>140</v>
      </c>
    </row>
    <row r="70" spans="1:12" s="59" customFormat="1" ht="12.75" customHeight="1" x14ac:dyDescent="0.3">
      <c r="A70" s="9" t="s">
        <v>68</v>
      </c>
      <c r="B70" s="50" t="s">
        <v>123</v>
      </c>
      <c r="C70" s="70">
        <v>849</v>
      </c>
      <c r="D70" s="70">
        <v>213</v>
      </c>
      <c r="E70" s="70">
        <v>142</v>
      </c>
      <c r="F70" s="70">
        <v>89</v>
      </c>
      <c r="G70" s="70">
        <v>30</v>
      </c>
      <c r="H70" s="70">
        <v>11</v>
      </c>
      <c r="I70" s="70">
        <v>6</v>
      </c>
      <c r="J70" s="70">
        <v>3</v>
      </c>
      <c r="K70" s="71"/>
      <c r="L70" s="72">
        <v>1343</v>
      </c>
    </row>
    <row r="71" spans="1:12" s="59" customFormat="1" ht="12.75" customHeight="1" x14ac:dyDescent="0.3">
      <c r="A71" s="9" t="s">
        <v>69</v>
      </c>
      <c r="B71" s="50" t="s">
        <v>123</v>
      </c>
      <c r="C71" s="70">
        <v>768</v>
      </c>
      <c r="D71" s="70">
        <v>222</v>
      </c>
      <c r="E71" s="70">
        <v>161</v>
      </c>
      <c r="F71" s="70">
        <v>75</v>
      </c>
      <c r="G71" s="70">
        <v>23</v>
      </c>
      <c r="H71" s="70">
        <v>4</v>
      </c>
      <c r="I71" s="70">
        <v>1</v>
      </c>
      <c r="J71" s="71"/>
      <c r="K71" s="71"/>
      <c r="L71" s="72">
        <v>1254</v>
      </c>
    </row>
    <row r="72" spans="1:12" s="59" customFormat="1" ht="12.75" customHeight="1" x14ac:dyDescent="0.3">
      <c r="A72" s="9" t="s">
        <v>70</v>
      </c>
      <c r="B72" s="50" t="s">
        <v>123</v>
      </c>
      <c r="C72" s="70">
        <v>515</v>
      </c>
      <c r="D72" s="70">
        <v>130</v>
      </c>
      <c r="E72" s="70">
        <v>63</v>
      </c>
      <c r="F72" s="70">
        <v>67</v>
      </c>
      <c r="G72" s="70">
        <v>10</v>
      </c>
      <c r="H72" s="70">
        <v>9</v>
      </c>
      <c r="I72" s="70">
        <v>2</v>
      </c>
      <c r="J72" s="71">
        <v>1</v>
      </c>
      <c r="K72" s="71"/>
      <c r="L72" s="72">
        <v>797</v>
      </c>
    </row>
    <row r="73" spans="1:12" s="59" customFormat="1" ht="12.75" customHeight="1" x14ac:dyDescent="0.3">
      <c r="A73" s="9" t="s">
        <v>71</v>
      </c>
      <c r="B73" s="50" t="s">
        <v>123</v>
      </c>
      <c r="C73" s="70">
        <v>192</v>
      </c>
      <c r="D73" s="70">
        <v>46</v>
      </c>
      <c r="E73" s="70">
        <v>36</v>
      </c>
      <c r="F73" s="70">
        <v>13</v>
      </c>
      <c r="G73" s="70">
        <v>4</v>
      </c>
      <c r="H73" s="70">
        <v>2</v>
      </c>
      <c r="I73" s="71"/>
      <c r="J73" s="71"/>
      <c r="K73" s="71"/>
      <c r="L73" s="72">
        <v>293</v>
      </c>
    </row>
    <row r="74" spans="1:12" s="59" customFormat="1" ht="12.75" customHeight="1" x14ac:dyDescent="0.3">
      <c r="A74" s="9" t="s">
        <v>72</v>
      </c>
      <c r="B74" s="50" t="s">
        <v>123</v>
      </c>
      <c r="C74" s="70">
        <v>489</v>
      </c>
      <c r="D74" s="70">
        <v>112</v>
      </c>
      <c r="E74" s="70">
        <v>71</v>
      </c>
      <c r="F74" s="70">
        <v>34</v>
      </c>
      <c r="G74" s="70">
        <v>11</v>
      </c>
      <c r="H74" s="70">
        <v>2</v>
      </c>
      <c r="I74" s="70">
        <v>4</v>
      </c>
      <c r="J74" s="70">
        <v>1</v>
      </c>
      <c r="K74" s="70">
        <v>2</v>
      </c>
      <c r="L74" s="72">
        <v>726</v>
      </c>
    </row>
    <row r="75" spans="1:12" s="59" customFormat="1" ht="12.75" customHeight="1" x14ac:dyDescent="0.3">
      <c r="A75" s="9" t="s">
        <v>73</v>
      </c>
      <c r="B75" s="50" t="s">
        <v>123</v>
      </c>
      <c r="C75" s="70">
        <v>582</v>
      </c>
      <c r="D75" s="70">
        <v>88</v>
      </c>
      <c r="E75" s="70">
        <v>44</v>
      </c>
      <c r="F75" s="70">
        <v>28</v>
      </c>
      <c r="G75" s="70">
        <v>10</v>
      </c>
      <c r="H75" s="70">
        <v>4</v>
      </c>
      <c r="I75" s="71">
        <v>1</v>
      </c>
      <c r="J75" s="71"/>
      <c r="K75" s="71"/>
      <c r="L75" s="72">
        <v>757</v>
      </c>
    </row>
    <row r="76" spans="1:12" s="59" customFormat="1" ht="12.75" customHeight="1" x14ac:dyDescent="0.3">
      <c r="A76" s="9" t="s">
        <v>74</v>
      </c>
      <c r="B76" s="50" t="s">
        <v>123</v>
      </c>
      <c r="C76" s="70">
        <v>191</v>
      </c>
      <c r="D76" s="70">
        <v>11</v>
      </c>
      <c r="E76" s="70">
        <v>2</v>
      </c>
      <c r="F76" s="70">
        <v>1</v>
      </c>
      <c r="G76" s="71"/>
      <c r="H76" s="71"/>
      <c r="I76" s="71"/>
      <c r="J76" s="71"/>
      <c r="K76" s="71"/>
      <c r="L76" s="72">
        <v>205</v>
      </c>
    </row>
    <row r="77" spans="1:12" s="59" customFormat="1" ht="12.75" customHeight="1" x14ac:dyDescent="0.3">
      <c r="A77" s="9"/>
      <c r="B77" s="50"/>
      <c r="C77" s="70"/>
      <c r="D77" s="70"/>
      <c r="E77" s="70"/>
      <c r="F77" s="70"/>
      <c r="G77" s="71"/>
      <c r="H77" s="71"/>
      <c r="I77" s="71"/>
      <c r="J77" s="71"/>
      <c r="K77" s="71"/>
      <c r="L77" s="72"/>
    </row>
    <row r="78" spans="1:12" s="59" customFormat="1" ht="12.75" customHeight="1" x14ac:dyDescent="0.3">
      <c r="A78" s="9"/>
      <c r="B78" s="50"/>
      <c r="C78" s="72">
        <f>SUM(C57:C77)</f>
        <v>6880</v>
      </c>
      <c r="D78" s="72">
        <f t="shared" ref="D78:L78" si="2">SUM(D57:D77)</f>
        <v>1515</v>
      </c>
      <c r="E78" s="72">
        <f t="shared" si="2"/>
        <v>866</v>
      </c>
      <c r="F78" s="72">
        <f t="shared" si="2"/>
        <v>531</v>
      </c>
      <c r="G78" s="72">
        <f t="shared" si="2"/>
        <v>145</v>
      </c>
      <c r="H78" s="72">
        <f t="shared" si="2"/>
        <v>77</v>
      </c>
      <c r="I78" s="72">
        <f t="shared" si="2"/>
        <v>26</v>
      </c>
      <c r="J78" s="72">
        <f t="shared" si="2"/>
        <v>11</v>
      </c>
      <c r="K78" s="72">
        <f t="shared" si="2"/>
        <v>9</v>
      </c>
      <c r="L78" s="72">
        <f t="shared" si="2"/>
        <v>10060</v>
      </c>
    </row>
    <row r="79" spans="1:12" s="59" customFormat="1" ht="12.75" customHeight="1" x14ac:dyDescent="0.3">
      <c r="A79" s="9"/>
      <c r="B79" s="50"/>
      <c r="C79" s="70"/>
      <c r="D79" s="70"/>
      <c r="E79" s="70"/>
      <c r="F79" s="70"/>
      <c r="G79" s="71"/>
      <c r="H79" s="71"/>
      <c r="I79" s="71"/>
      <c r="J79" s="71"/>
      <c r="K79" s="71"/>
      <c r="L79" s="72"/>
    </row>
    <row r="80" spans="1:12" s="59" customFormat="1" ht="12.75" customHeight="1" x14ac:dyDescent="0.3">
      <c r="A80" s="9" t="s">
        <v>75</v>
      </c>
      <c r="B80" s="50" t="s">
        <v>123</v>
      </c>
      <c r="C80" s="70">
        <v>8</v>
      </c>
      <c r="D80" s="70">
        <v>2</v>
      </c>
      <c r="E80" s="70">
        <v>4</v>
      </c>
      <c r="F80" s="70"/>
      <c r="G80" s="71"/>
      <c r="H80" s="70">
        <v>3</v>
      </c>
      <c r="I80" s="71"/>
      <c r="J80" s="71"/>
      <c r="K80" s="71"/>
      <c r="L80" s="72">
        <v>17</v>
      </c>
    </row>
    <row r="81" spans="1:12" s="59" customFormat="1" ht="12.75" customHeight="1" x14ac:dyDescent="0.3">
      <c r="A81" s="9" t="s">
        <v>76</v>
      </c>
      <c r="B81" s="50" t="s">
        <v>123</v>
      </c>
      <c r="C81" s="71">
        <v>1</v>
      </c>
      <c r="D81" s="70">
        <v>1</v>
      </c>
      <c r="E81" s="71"/>
      <c r="F81" s="70">
        <v>6</v>
      </c>
      <c r="G81" s="70">
        <v>4</v>
      </c>
      <c r="H81" s="70">
        <v>5</v>
      </c>
      <c r="I81" s="70">
        <v>4</v>
      </c>
      <c r="J81" s="71"/>
      <c r="K81" s="71"/>
      <c r="L81" s="72">
        <v>21</v>
      </c>
    </row>
    <row r="82" spans="1:12" s="59" customFormat="1" ht="12.75" customHeight="1" x14ac:dyDescent="0.3">
      <c r="A82" s="9" t="s">
        <v>77</v>
      </c>
      <c r="B82" s="50" t="s">
        <v>123</v>
      </c>
      <c r="C82" s="71"/>
      <c r="D82" s="71"/>
      <c r="E82" s="71"/>
      <c r="F82" s="71"/>
      <c r="G82" s="70">
        <v>1</v>
      </c>
      <c r="H82" s="70">
        <v>1</v>
      </c>
      <c r="I82" s="70">
        <v>1</v>
      </c>
      <c r="J82" s="71"/>
      <c r="K82" s="71"/>
      <c r="L82" s="72">
        <v>3</v>
      </c>
    </row>
    <row r="83" spans="1:12" s="59" customFormat="1" ht="12.75" customHeight="1" x14ac:dyDescent="0.3">
      <c r="A83" s="9" t="s">
        <v>78</v>
      </c>
      <c r="B83" s="50" t="s">
        <v>123</v>
      </c>
      <c r="C83" s="71"/>
      <c r="D83" s="70">
        <v>4</v>
      </c>
      <c r="E83" s="70">
        <v>7</v>
      </c>
      <c r="F83" s="70">
        <v>10</v>
      </c>
      <c r="G83" s="70">
        <v>18</v>
      </c>
      <c r="H83" s="70">
        <v>9</v>
      </c>
      <c r="I83" s="70">
        <v>1</v>
      </c>
      <c r="J83" s="71"/>
      <c r="K83" s="71"/>
      <c r="L83" s="72">
        <v>49</v>
      </c>
    </row>
    <row r="84" spans="1:12" s="59" customFormat="1" ht="12.75" customHeight="1" x14ac:dyDescent="0.3">
      <c r="A84" s="9" t="s">
        <v>79</v>
      </c>
      <c r="B84" s="50" t="s">
        <v>123</v>
      </c>
      <c r="C84" s="70">
        <v>1</v>
      </c>
      <c r="D84" s="71"/>
      <c r="E84" s="71"/>
      <c r="F84" s="71"/>
      <c r="G84" s="71"/>
      <c r="H84" s="71"/>
      <c r="I84" s="70">
        <v>1</v>
      </c>
      <c r="J84" s="71"/>
      <c r="K84" s="71"/>
      <c r="L84" s="72">
        <v>2</v>
      </c>
    </row>
    <row r="85" spans="1:12" s="59" customFormat="1" ht="12.75" customHeight="1" x14ac:dyDescent="0.3">
      <c r="A85" s="9" t="s">
        <v>80</v>
      </c>
      <c r="B85" s="50" t="s">
        <v>123</v>
      </c>
      <c r="C85" s="70">
        <v>5</v>
      </c>
      <c r="D85" s="70">
        <v>2</v>
      </c>
      <c r="E85" s="71"/>
      <c r="F85" s="70">
        <v>2</v>
      </c>
      <c r="G85" s="70">
        <v>3</v>
      </c>
      <c r="H85" s="70">
        <v>5</v>
      </c>
      <c r="I85" s="70">
        <v>1</v>
      </c>
      <c r="J85" s="70">
        <v>3</v>
      </c>
      <c r="K85" s="71"/>
      <c r="L85" s="72">
        <v>21</v>
      </c>
    </row>
    <row r="86" spans="1:12" s="59" customFormat="1" ht="12.75" customHeight="1" x14ac:dyDescent="0.3">
      <c r="A86" s="9"/>
      <c r="B86" s="50"/>
      <c r="C86" s="70"/>
      <c r="D86" s="70"/>
      <c r="E86" s="71"/>
      <c r="F86" s="70"/>
      <c r="G86" s="70"/>
      <c r="H86" s="70"/>
      <c r="I86" s="70"/>
      <c r="J86" s="70"/>
      <c r="K86" s="71"/>
      <c r="L86" s="72"/>
    </row>
    <row r="87" spans="1:12" s="59" customFormat="1" ht="12.75" customHeight="1" x14ac:dyDescent="0.3">
      <c r="A87" s="9"/>
      <c r="B87" s="50"/>
      <c r="C87" s="72">
        <f>SUM(C80:C85)</f>
        <v>15</v>
      </c>
      <c r="D87" s="72">
        <f t="shared" ref="D87:L87" si="3">SUM(D80:D85)</f>
        <v>9</v>
      </c>
      <c r="E87" s="72">
        <f t="shared" si="3"/>
        <v>11</v>
      </c>
      <c r="F87" s="72">
        <f t="shared" si="3"/>
        <v>18</v>
      </c>
      <c r="G87" s="72">
        <f t="shared" si="3"/>
        <v>26</v>
      </c>
      <c r="H87" s="72">
        <f t="shared" si="3"/>
        <v>23</v>
      </c>
      <c r="I87" s="72">
        <f t="shared" si="3"/>
        <v>8</v>
      </c>
      <c r="J87" s="72">
        <f t="shared" si="3"/>
        <v>3</v>
      </c>
      <c r="K87" s="72">
        <f t="shared" si="3"/>
        <v>0</v>
      </c>
      <c r="L87" s="72">
        <f t="shared" si="3"/>
        <v>113</v>
      </c>
    </row>
    <row r="88" spans="1:12" s="59" customFormat="1" ht="12.75" customHeight="1" x14ac:dyDescent="0.3">
      <c r="A88" s="9"/>
      <c r="B88" s="50"/>
      <c r="C88" s="70"/>
      <c r="D88" s="70"/>
      <c r="E88" s="71"/>
      <c r="F88" s="70"/>
      <c r="G88" s="70"/>
      <c r="H88" s="70"/>
      <c r="I88" s="70"/>
      <c r="J88" s="70"/>
      <c r="K88" s="71"/>
      <c r="L88" s="72"/>
    </row>
    <row r="89" spans="1:12" s="59" customFormat="1" ht="12.75" customHeight="1" x14ac:dyDescent="0.3">
      <c r="A89" s="9" t="s">
        <v>81</v>
      </c>
      <c r="B89" s="50" t="s">
        <v>123</v>
      </c>
      <c r="C89" s="70">
        <v>3</v>
      </c>
      <c r="D89" s="71"/>
      <c r="E89" s="71"/>
      <c r="F89" s="70">
        <v>5</v>
      </c>
      <c r="G89" s="70">
        <v>1</v>
      </c>
      <c r="H89" s="70"/>
      <c r="I89" s="70">
        <v>1</v>
      </c>
      <c r="J89" s="71"/>
      <c r="K89" s="70">
        <v>1</v>
      </c>
      <c r="L89" s="72">
        <v>11</v>
      </c>
    </row>
    <row r="90" spans="1:12" s="59" customFormat="1" ht="12.75" customHeight="1" x14ac:dyDescent="0.3">
      <c r="A90" s="9" t="s">
        <v>82</v>
      </c>
      <c r="B90" s="50" t="s">
        <v>123</v>
      </c>
      <c r="C90" s="70">
        <v>54</v>
      </c>
      <c r="D90" s="70">
        <v>28</v>
      </c>
      <c r="E90" s="70">
        <v>28</v>
      </c>
      <c r="F90" s="70">
        <v>12</v>
      </c>
      <c r="G90" s="70">
        <v>3</v>
      </c>
      <c r="H90" s="70">
        <v>6</v>
      </c>
      <c r="I90" s="70">
        <v>1</v>
      </c>
      <c r="J90" s="70">
        <v>1</v>
      </c>
      <c r="K90" s="70">
        <v>2</v>
      </c>
      <c r="L90" s="72">
        <v>135</v>
      </c>
    </row>
    <row r="91" spans="1:12" s="59" customFormat="1" ht="12.75" customHeight="1" x14ac:dyDescent="0.3">
      <c r="A91" s="9" t="s">
        <v>83</v>
      </c>
      <c r="B91" s="50" t="s">
        <v>123</v>
      </c>
      <c r="C91" s="70">
        <v>6</v>
      </c>
      <c r="D91" s="70">
        <v>2</v>
      </c>
      <c r="E91" s="70">
        <v>5</v>
      </c>
      <c r="F91" s="70">
        <v>3</v>
      </c>
      <c r="G91" s="71"/>
      <c r="H91" s="71"/>
      <c r="I91" s="71"/>
      <c r="J91" s="71"/>
      <c r="K91" s="71"/>
      <c r="L91" s="72">
        <v>16</v>
      </c>
    </row>
    <row r="92" spans="1:12" s="59" customFormat="1" ht="12.75" customHeight="1" x14ac:dyDescent="0.3">
      <c r="A92" s="9" t="s">
        <v>84</v>
      </c>
      <c r="B92" s="50" t="s">
        <v>123</v>
      </c>
      <c r="C92" s="70">
        <v>65</v>
      </c>
      <c r="D92" s="70">
        <v>47</v>
      </c>
      <c r="E92" s="70">
        <v>46</v>
      </c>
      <c r="F92" s="70">
        <v>33</v>
      </c>
      <c r="G92" s="70">
        <v>16</v>
      </c>
      <c r="H92" s="70">
        <v>12</v>
      </c>
      <c r="I92" s="70">
        <v>2</v>
      </c>
      <c r="J92" s="70">
        <v>1</v>
      </c>
      <c r="K92" s="71">
        <v>1</v>
      </c>
      <c r="L92" s="72">
        <v>223</v>
      </c>
    </row>
    <row r="93" spans="1:12" s="59" customFormat="1" ht="12.75" customHeight="1" x14ac:dyDescent="0.3">
      <c r="A93" s="9" t="s">
        <v>85</v>
      </c>
      <c r="B93" s="50" t="s">
        <v>123</v>
      </c>
      <c r="C93" s="70">
        <v>257</v>
      </c>
      <c r="D93" s="70">
        <v>64</v>
      </c>
      <c r="E93" s="70">
        <v>31</v>
      </c>
      <c r="F93" s="70">
        <v>17</v>
      </c>
      <c r="G93" s="70">
        <v>4</v>
      </c>
      <c r="H93" s="70">
        <v>1</v>
      </c>
      <c r="I93" s="71"/>
      <c r="J93" s="71"/>
      <c r="K93" s="71"/>
      <c r="L93" s="72">
        <v>374</v>
      </c>
    </row>
    <row r="94" spans="1:12" s="59" customFormat="1" ht="12.75" customHeight="1" x14ac:dyDescent="0.3">
      <c r="A94" s="9" t="s">
        <v>86</v>
      </c>
      <c r="B94" s="50" t="s">
        <v>123</v>
      </c>
      <c r="C94" s="70">
        <v>534</v>
      </c>
      <c r="D94" s="70">
        <v>201</v>
      </c>
      <c r="E94" s="70">
        <v>146</v>
      </c>
      <c r="F94" s="70">
        <v>113</v>
      </c>
      <c r="G94" s="70">
        <v>42</v>
      </c>
      <c r="H94" s="70">
        <v>14</v>
      </c>
      <c r="I94" s="70">
        <v>3</v>
      </c>
      <c r="J94" s="71"/>
      <c r="K94" s="71"/>
      <c r="L94" s="72">
        <v>1053</v>
      </c>
    </row>
    <row r="95" spans="1:12" s="59" customFormat="1" ht="12.75" customHeight="1" x14ac:dyDescent="0.3">
      <c r="A95" s="9" t="s">
        <v>87</v>
      </c>
      <c r="B95" s="50" t="s">
        <v>123</v>
      </c>
      <c r="C95" s="70">
        <v>32</v>
      </c>
      <c r="D95" s="70">
        <v>27</v>
      </c>
      <c r="E95" s="70">
        <v>20</v>
      </c>
      <c r="F95" s="70">
        <v>12</v>
      </c>
      <c r="G95" s="70">
        <v>1</v>
      </c>
      <c r="H95" s="71"/>
      <c r="I95" s="70">
        <v>1</v>
      </c>
      <c r="J95" s="71"/>
      <c r="K95" s="71"/>
      <c r="L95" s="72">
        <v>93</v>
      </c>
    </row>
    <row r="96" spans="1:12" s="59" customFormat="1" ht="12.75" customHeight="1" x14ac:dyDescent="0.3">
      <c r="A96" s="9" t="s">
        <v>88</v>
      </c>
      <c r="B96" s="50" t="s">
        <v>123</v>
      </c>
      <c r="C96" s="70">
        <v>232</v>
      </c>
      <c r="D96" s="70">
        <v>99</v>
      </c>
      <c r="E96" s="70">
        <v>38</v>
      </c>
      <c r="F96" s="70">
        <v>16</v>
      </c>
      <c r="G96" s="70">
        <v>2</v>
      </c>
      <c r="H96" s="71"/>
      <c r="I96" s="71"/>
      <c r="J96" s="71"/>
      <c r="K96" s="71"/>
      <c r="L96" s="72">
        <v>387</v>
      </c>
    </row>
    <row r="97" spans="1:12" s="59" customFormat="1" ht="12.75" customHeight="1" x14ac:dyDescent="0.3">
      <c r="A97" s="9"/>
      <c r="B97" s="50"/>
      <c r="C97" s="70"/>
      <c r="D97" s="70"/>
      <c r="E97" s="70"/>
      <c r="F97" s="70"/>
      <c r="G97" s="70"/>
      <c r="H97" s="71"/>
      <c r="I97" s="71"/>
      <c r="J97" s="71"/>
      <c r="K97" s="71"/>
      <c r="L97" s="72"/>
    </row>
    <row r="98" spans="1:12" s="59" customFormat="1" ht="12.75" customHeight="1" x14ac:dyDescent="0.3">
      <c r="A98" s="9"/>
      <c r="B98" s="50"/>
      <c r="C98" s="72">
        <f>SUM(C89:C97)</f>
        <v>1183</v>
      </c>
      <c r="D98" s="72">
        <f t="shared" ref="D98:L98" si="4">SUM(D89:D97)</f>
        <v>468</v>
      </c>
      <c r="E98" s="72">
        <f t="shared" si="4"/>
        <v>314</v>
      </c>
      <c r="F98" s="72">
        <f t="shared" si="4"/>
        <v>211</v>
      </c>
      <c r="G98" s="72">
        <f t="shared" si="4"/>
        <v>69</v>
      </c>
      <c r="H98" s="72">
        <f t="shared" si="4"/>
        <v>33</v>
      </c>
      <c r="I98" s="72">
        <f t="shared" si="4"/>
        <v>8</v>
      </c>
      <c r="J98" s="72">
        <f t="shared" si="4"/>
        <v>2</v>
      </c>
      <c r="K98" s="72">
        <f t="shared" si="4"/>
        <v>4</v>
      </c>
      <c r="L98" s="72">
        <f t="shared" si="4"/>
        <v>2292</v>
      </c>
    </row>
    <row r="99" spans="1:12" s="59" customFormat="1" ht="12.75" customHeight="1" x14ac:dyDescent="0.3">
      <c r="A99" s="9"/>
      <c r="B99" s="50"/>
      <c r="C99" s="70"/>
      <c r="D99" s="70"/>
      <c r="E99" s="70"/>
      <c r="F99" s="70"/>
      <c r="G99" s="70"/>
      <c r="H99" s="71"/>
      <c r="I99" s="71"/>
      <c r="J99" s="71"/>
      <c r="K99" s="71"/>
      <c r="L99" s="72"/>
    </row>
    <row r="100" spans="1:12" s="59" customFormat="1" ht="12.75" customHeight="1" x14ac:dyDescent="0.3">
      <c r="A100" s="9" t="s">
        <v>89</v>
      </c>
      <c r="B100" s="50" t="s">
        <v>123</v>
      </c>
      <c r="C100" s="70">
        <v>2352</v>
      </c>
      <c r="D100" s="70">
        <v>1037</v>
      </c>
      <c r="E100" s="70">
        <v>546</v>
      </c>
      <c r="F100" s="70">
        <v>154</v>
      </c>
      <c r="G100" s="70">
        <v>29</v>
      </c>
      <c r="H100" s="70">
        <v>16</v>
      </c>
      <c r="I100" s="70">
        <v>2</v>
      </c>
      <c r="J100" s="70">
        <v>1</v>
      </c>
      <c r="K100" s="71"/>
      <c r="L100" s="72">
        <v>4137</v>
      </c>
    </row>
    <row r="101" spans="1:12" s="59" customFormat="1" ht="12.75" customHeight="1" x14ac:dyDescent="0.3">
      <c r="A101" s="9" t="s">
        <v>90</v>
      </c>
      <c r="B101" s="50" t="s">
        <v>123</v>
      </c>
      <c r="C101" s="70">
        <v>396</v>
      </c>
      <c r="D101" s="70">
        <v>192</v>
      </c>
      <c r="E101" s="70">
        <v>124</v>
      </c>
      <c r="F101" s="70">
        <v>73</v>
      </c>
      <c r="G101" s="70">
        <v>18</v>
      </c>
      <c r="H101" s="70">
        <v>7</v>
      </c>
      <c r="I101" s="70">
        <v>1</v>
      </c>
      <c r="J101" s="71"/>
      <c r="K101" s="71"/>
      <c r="L101" s="72">
        <v>811</v>
      </c>
    </row>
    <row r="102" spans="1:12" s="59" customFormat="1" ht="12.75" customHeight="1" x14ac:dyDescent="0.3">
      <c r="A102" s="9" t="s">
        <v>91</v>
      </c>
      <c r="B102" s="50" t="s">
        <v>123</v>
      </c>
      <c r="C102" s="70">
        <v>16</v>
      </c>
      <c r="D102" s="70">
        <v>6</v>
      </c>
      <c r="E102" s="70">
        <v>9</v>
      </c>
      <c r="F102" s="70">
        <v>17</v>
      </c>
      <c r="G102" s="70">
        <v>12</v>
      </c>
      <c r="H102" s="70">
        <v>9</v>
      </c>
      <c r="I102" s="70">
        <v>1</v>
      </c>
      <c r="J102" s="71"/>
      <c r="K102" s="71"/>
      <c r="L102" s="72">
        <v>70</v>
      </c>
    </row>
    <row r="103" spans="1:12" s="59" customFormat="1" ht="12.75" customHeight="1" x14ac:dyDescent="0.3">
      <c r="A103" s="9" t="s">
        <v>92</v>
      </c>
      <c r="B103" s="50" t="s">
        <v>123</v>
      </c>
      <c r="C103" s="70">
        <v>69</v>
      </c>
      <c r="D103" s="70">
        <v>12</v>
      </c>
      <c r="E103" s="70">
        <v>7</v>
      </c>
      <c r="F103" s="70">
        <v>7</v>
      </c>
      <c r="G103" s="70">
        <v>4</v>
      </c>
      <c r="H103" s="70"/>
      <c r="I103" s="71"/>
      <c r="J103" s="71"/>
      <c r="K103" s="71"/>
      <c r="L103" s="72">
        <v>99</v>
      </c>
    </row>
    <row r="104" spans="1:12" s="59" customFormat="1" ht="12.75" customHeight="1" x14ac:dyDescent="0.3">
      <c r="A104" s="9" t="s">
        <v>93</v>
      </c>
      <c r="B104" s="50" t="s">
        <v>123</v>
      </c>
      <c r="C104" s="70">
        <v>45</v>
      </c>
      <c r="D104" s="70">
        <v>5</v>
      </c>
      <c r="E104" s="70">
        <v>9</v>
      </c>
      <c r="F104" s="70">
        <v>4</v>
      </c>
      <c r="G104" s="70">
        <v>4</v>
      </c>
      <c r="H104" s="70">
        <v>1</v>
      </c>
      <c r="I104" s="71"/>
      <c r="J104" s="71"/>
      <c r="K104" s="71"/>
      <c r="L104" s="72">
        <v>68</v>
      </c>
    </row>
    <row r="105" spans="1:12" s="59" customFormat="1" ht="12.75" customHeight="1" x14ac:dyDescent="0.3">
      <c r="A105" s="9" t="s">
        <v>94</v>
      </c>
      <c r="B105" s="50" t="s">
        <v>123</v>
      </c>
      <c r="C105" s="70">
        <v>433</v>
      </c>
      <c r="D105" s="70">
        <v>116</v>
      </c>
      <c r="E105" s="70">
        <v>49</v>
      </c>
      <c r="F105" s="70">
        <v>20</v>
      </c>
      <c r="G105" s="70">
        <v>4</v>
      </c>
      <c r="H105" s="70">
        <v>1</v>
      </c>
      <c r="I105" s="71">
        <v>1</v>
      </c>
      <c r="J105" s="71"/>
      <c r="K105" s="71"/>
      <c r="L105" s="72">
        <v>624</v>
      </c>
    </row>
    <row r="106" spans="1:12" s="59" customFormat="1" ht="12.75" customHeight="1" x14ac:dyDescent="0.3">
      <c r="A106" s="9"/>
      <c r="B106" s="50"/>
      <c r="C106" s="70"/>
      <c r="D106" s="70"/>
      <c r="E106" s="70"/>
      <c r="F106" s="70"/>
      <c r="G106" s="70"/>
      <c r="H106" s="70"/>
      <c r="I106" s="71"/>
      <c r="J106" s="71"/>
      <c r="K106" s="71"/>
      <c r="L106" s="72"/>
    </row>
    <row r="107" spans="1:12" s="59" customFormat="1" ht="12.75" customHeight="1" x14ac:dyDescent="0.3">
      <c r="A107" s="9"/>
      <c r="B107" s="50"/>
      <c r="C107" s="72">
        <f>SUM(C100:C106)</f>
        <v>3311</v>
      </c>
      <c r="D107" s="72">
        <f t="shared" ref="D107:L107" si="5">SUM(D100:D106)</f>
        <v>1368</v>
      </c>
      <c r="E107" s="72">
        <f t="shared" si="5"/>
        <v>744</v>
      </c>
      <c r="F107" s="72">
        <f t="shared" si="5"/>
        <v>275</v>
      </c>
      <c r="G107" s="72">
        <f t="shared" si="5"/>
        <v>71</v>
      </c>
      <c r="H107" s="72">
        <f t="shared" si="5"/>
        <v>34</v>
      </c>
      <c r="I107" s="72">
        <f t="shared" si="5"/>
        <v>5</v>
      </c>
      <c r="J107" s="72">
        <f t="shared" si="5"/>
        <v>1</v>
      </c>
      <c r="K107" s="72">
        <f t="shared" si="5"/>
        <v>0</v>
      </c>
      <c r="L107" s="72">
        <f t="shared" si="5"/>
        <v>5809</v>
      </c>
    </row>
    <row r="108" spans="1:12" s="59" customFormat="1" ht="12.75" customHeight="1" x14ac:dyDescent="0.3">
      <c r="A108" s="9"/>
      <c r="B108" s="50"/>
      <c r="C108" s="70"/>
      <c r="D108" s="70"/>
      <c r="E108" s="70"/>
      <c r="F108" s="70"/>
      <c r="G108" s="70"/>
      <c r="H108" s="70"/>
      <c r="I108" s="71"/>
      <c r="J108" s="71"/>
      <c r="K108" s="71"/>
      <c r="L108" s="72"/>
    </row>
    <row r="109" spans="1:12" s="59" customFormat="1" ht="12.75" customHeight="1" x14ac:dyDescent="0.3">
      <c r="A109" s="9" t="s">
        <v>95</v>
      </c>
      <c r="B109" s="50" t="s">
        <v>123</v>
      </c>
      <c r="C109" s="70">
        <v>197</v>
      </c>
      <c r="D109" s="70">
        <v>45</v>
      </c>
      <c r="E109" s="70">
        <v>30</v>
      </c>
      <c r="F109" s="70">
        <v>30</v>
      </c>
      <c r="G109" s="70">
        <v>8</v>
      </c>
      <c r="H109" s="70">
        <v>4</v>
      </c>
      <c r="I109" s="70">
        <v>1</v>
      </c>
      <c r="J109" s="70">
        <v>1</v>
      </c>
      <c r="K109" s="71"/>
      <c r="L109" s="72">
        <v>316</v>
      </c>
    </row>
    <row r="110" spans="1:12" s="59" customFormat="1" ht="12.75" customHeight="1" x14ac:dyDescent="0.3">
      <c r="A110" s="9" t="s">
        <v>96</v>
      </c>
      <c r="B110" s="50" t="s">
        <v>123</v>
      </c>
      <c r="C110" s="70">
        <v>196</v>
      </c>
      <c r="D110" s="70">
        <v>21</v>
      </c>
      <c r="E110" s="70">
        <v>1</v>
      </c>
      <c r="F110" s="70">
        <v>1</v>
      </c>
      <c r="G110" s="71"/>
      <c r="H110" s="71"/>
      <c r="I110" s="71"/>
      <c r="J110" s="71"/>
      <c r="K110" s="71"/>
      <c r="L110" s="72">
        <v>219</v>
      </c>
    </row>
    <row r="111" spans="1:12" s="59" customFormat="1" ht="12.75" customHeight="1" x14ac:dyDescent="0.3">
      <c r="A111" s="9" t="s">
        <v>97</v>
      </c>
      <c r="B111" s="50" t="s">
        <v>123</v>
      </c>
      <c r="C111" s="70">
        <v>539</v>
      </c>
      <c r="D111" s="70">
        <v>70</v>
      </c>
      <c r="E111" s="70">
        <v>32</v>
      </c>
      <c r="F111" s="70">
        <v>14</v>
      </c>
      <c r="G111" s="70">
        <v>5</v>
      </c>
      <c r="H111" s="70">
        <v>5</v>
      </c>
      <c r="I111" s="70"/>
      <c r="J111" s="71"/>
      <c r="K111" s="70">
        <v>1</v>
      </c>
      <c r="L111" s="72">
        <v>666</v>
      </c>
    </row>
    <row r="112" spans="1:12" s="59" customFormat="1" ht="12.75" customHeight="1" x14ac:dyDescent="0.3">
      <c r="A112" s="9" t="s">
        <v>98</v>
      </c>
      <c r="B112" s="50" t="s">
        <v>123</v>
      </c>
      <c r="C112" s="70">
        <v>2049</v>
      </c>
      <c r="D112" s="70">
        <v>191</v>
      </c>
      <c r="E112" s="70">
        <v>98</v>
      </c>
      <c r="F112" s="70">
        <v>73</v>
      </c>
      <c r="G112" s="70">
        <v>10</v>
      </c>
      <c r="H112" s="70">
        <v>8</v>
      </c>
      <c r="I112" s="70">
        <v>3</v>
      </c>
      <c r="J112" s="71"/>
      <c r="K112" s="71"/>
      <c r="L112" s="72">
        <v>2432</v>
      </c>
    </row>
    <row r="113" spans="1:12" s="59" customFormat="1" ht="12.75" customHeight="1" x14ac:dyDescent="0.3">
      <c r="A113" s="9" t="s">
        <v>99</v>
      </c>
      <c r="B113" s="50" t="s">
        <v>123</v>
      </c>
      <c r="C113" s="70">
        <v>319</v>
      </c>
      <c r="D113" s="70">
        <v>74</v>
      </c>
      <c r="E113" s="70">
        <v>32</v>
      </c>
      <c r="F113" s="70">
        <v>15</v>
      </c>
      <c r="G113" s="71">
        <v>1</v>
      </c>
      <c r="H113" s="70">
        <v>3</v>
      </c>
      <c r="I113" s="71"/>
      <c r="J113" s="71"/>
      <c r="K113" s="71"/>
      <c r="L113" s="72">
        <v>444</v>
      </c>
    </row>
    <row r="114" spans="1:12" s="59" customFormat="1" ht="12.75" customHeight="1" x14ac:dyDescent="0.3">
      <c r="A114" s="9" t="s">
        <v>100</v>
      </c>
      <c r="B114" s="50" t="s">
        <v>123</v>
      </c>
      <c r="C114" s="70">
        <v>78</v>
      </c>
      <c r="D114" s="70">
        <v>8</v>
      </c>
      <c r="E114" s="70">
        <v>11</v>
      </c>
      <c r="F114" s="70">
        <v>6</v>
      </c>
      <c r="G114" s="70"/>
      <c r="H114" s="70">
        <v>6</v>
      </c>
      <c r="I114" s="70"/>
      <c r="J114" s="71"/>
      <c r="K114" s="71"/>
      <c r="L114" s="72">
        <v>109</v>
      </c>
    </row>
    <row r="115" spans="1:12" s="59" customFormat="1" ht="12.75" customHeight="1" x14ac:dyDescent="0.3">
      <c r="A115" s="9" t="s">
        <v>101</v>
      </c>
      <c r="B115" s="50" t="s">
        <v>123</v>
      </c>
      <c r="C115" s="70">
        <v>469</v>
      </c>
      <c r="D115" s="70">
        <v>68</v>
      </c>
      <c r="E115" s="70">
        <v>28</v>
      </c>
      <c r="F115" s="70">
        <v>19</v>
      </c>
      <c r="G115" s="70">
        <v>1</v>
      </c>
      <c r="H115" s="71"/>
      <c r="I115" s="71"/>
      <c r="J115" s="71"/>
      <c r="K115" s="71"/>
      <c r="L115" s="72">
        <v>585</v>
      </c>
    </row>
    <row r="116" spans="1:12" s="59" customFormat="1" ht="12.75" customHeight="1" x14ac:dyDescent="0.3">
      <c r="A116" s="9" t="s">
        <v>102</v>
      </c>
      <c r="B116" s="50" t="s">
        <v>123</v>
      </c>
      <c r="C116" s="70">
        <v>102</v>
      </c>
      <c r="D116" s="70">
        <v>24</v>
      </c>
      <c r="E116" s="70">
        <v>9</v>
      </c>
      <c r="F116" s="70">
        <v>4</v>
      </c>
      <c r="G116" s="70">
        <v>3</v>
      </c>
      <c r="H116" s="70">
        <v>1</v>
      </c>
      <c r="I116" s="70"/>
      <c r="J116" s="71">
        <v>1</v>
      </c>
      <c r="K116" s="71"/>
      <c r="L116" s="72">
        <v>144</v>
      </c>
    </row>
    <row r="117" spans="1:12" s="59" customFormat="1" ht="12.75" customHeight="1" x14ac:dyDescent="0.3">
      <c r="A117" s="9" t="s">
        <v>103</v>
      </c>
      <c r="B117" s="50" t="s">
        <v>123</v>
      </c>
      <c r="C117" s="70">
        <v>270</v>
      </c>
      <c r="D117" s="70">
        <v>50</v>
      </c>
      <c r="E117" s="70">
        <v>13</v>
      </c>
      <c r="F117" s="70">
        <v>3</v>
      </c>
      <c r="G117" s="70">
        <v>2</v>
      </c>
      <c r="H117" s="71"/>
      <c r="I117" s="71"/>
      <c r="J117" s="71"/>
      <c r="K117" s="71"/>
      <c r="L117" s="72">
        <v>338</v>
      </c>
    </row>
    <row r="118" spans="1:12" s="59" customFormat="1" ht="12.75" customHeight="1" x14ac:dyDescent="0.3">
      <c r="A118" s="9" t="s">
        <v>104</v>
      </c>
      <c r="B118" s="50" t="s">
        <v>123</v>
      </c>
      <c r="C118" s="70">
        <v>29</v>
      </c>
      <c r="D118" s="70">
        <v>4</v>
      </c>
      <c r="E118" s="70">
        <v>1</v>
      </c>
      <c r="F118" s="71"/>
      <c r="G118" s="70">
        <v>2</v>
      </c>
      <c r="H118" s="70">
        <v>1</v>
      </c>
      <c r="I118" s="71"/>
      <c r="J118" s="71"/>
      <c r="K118" s="71"/>
      <c r="L118" s="72">
        <v>37</v>
      </c>
    </row>
    <row r="119" spans="1:12" s="59" customFormat="1" ht="12.75" customHeight="1" x14ac:dyDescent="0.3">
      <c r="A119" s="9"/>
      <c r="B119" s="50"/>
      <c r="C119" s="70"/>
      <c r="D119" s="70"/>
      <c r="E119" s="70"/>
      <c r="F119" s="71"/>
      <c r="G119" s="70"/>
      <c r="H119" s="70"/>
      <c r="I119" s="71"/>
      <c r="J119" s="71"/>
      <c r="K119" s="71"/>
      <c r="L119" s="72"/>
    </row>
    <row r="120" spans="1:12" s="59" customFormat="1" ht="12.75" customHeight="1" x14ac:dyDescent="0.3">
      <c r="A120" s="9"/>
      <c r="B120" s="50"/>
      <c r="C120" s="72">
        <f>SUM(C109:C119)</f>
        <v>4248</v>
      </c>
      <c r="D120" s="72">
        <f t="shared" ref="D120:L120" si="6">SUM(D109:D119)</f>
        <v>555</v>
      </c>
      <c r="E120" s="72">
        <f t="shared" si="6"/>
        <v>255</v>
      </c>
      <c r="F120" s="72">
        <f t="shared" si="6"/>
        <v>165</v>
      </c>
      <c r="G120" s="72">
        <f t="shared" si="6"/>
        <v>32</v>
      </c>
      <c r="H120" s="72">
        <f t="shared" si="6"/>
        <v>28</v>
      </c>
      <c r="I120" s="72">
        <f t="shared" si="6"/>
        <v>4</v>
      </c>
      <c r="J120" s="72">
        <f t="shared" si="6"/>
        <v>2</v>
      </c>
      <c r="K120" s="72">
        <f t="shared" si="6"/>
        <v>1</v>
      </c>
      <c r="L120" s="72">
        <f t="shared" si="6"/>
        <v>5290</v>
      </c>
    </row>
    <row r="121" spans="1:12" s="59" customFormat="1" ht="12.75" customHeight="1" x14ac:dyDescent="0.3">
      <c r="A121" s="9"/>
      <c r="B121" s="50"/>
      <c r="C121" s="70"/>
      <c r="D121" s="70"/>
      <c r="E121" s="70"/>
      <c r="F121" s="71"/>
      <c r="G121" s="70"/>
      <c r="H121" s="70"/>
      <c r="I121" s="71"/>
      <c r="J121" s="71"/>
      <c r="K121" s="71"/>
      <c r="L121" s="72"/>
    </row>
    <row r="122" spans="1:12" s="59" customFormat="1" ht="12.75" customHeight="1" x14ac:dyDescent="0.3">
      <c r="A122" s="9" t="s">
        <v>105</v>
      </c>
      <c r="B122" s="50" t="s">
        <v>123</v>
      </c>
      <c r="C122" s="70">
        <v>22</v>
      </c>
      <c r="D122" s="70">
        <v>4</v>
      </c>
      <c r="E122" s="71"/>
      <c r="F122" s="71"/>
      <c r="G122" s="71">
        <v>1</v>
      </c>
      <c r="H122" s="70"/>
      <c r="I122" s="71"/>
      <c r="J122" s="71"/>
      <c r="K122" s="71"/>
      <c r="L122" s="72">
        <v>27</v>
      </c>
    </row>
    <row r="123" spans="1:12" s="59" customFormat="1" ht="12.75" customHeight="1" x14ac:dyDescent="0.3">
      <c r="A123" s="9" t="s">
        <v>106</v>
      </c>
      <c r="B123" s="50" t="s">
        <v>123</v>
      </c>
      <c r="C123" s="70">
        <v>40</v>
      </c>
      <c r="D123" s="70">
        <v>3</v>
      </c>
      <c r="E123" s="71">
        <v>1</v>
      </c>
      <c r="F123" s="71">
        <v>2</v>
      </c>
      <c r="G123" s="71"/>
      <c r="H123" s="71"/>
      <c r="I123" s="71"/>
      <c r="J123" s="71"/>
      <c r="K123" s="71"/>
      <c r="L123" s="72">
        <v>46</v>
      </c>
    </row>
    <row r="124" spans="1:12" s="59" customFormat="1" ht="12.75" customHeight="1" x14ac:dyDescent="0.3">
      <c r="A124" s="9" t="s">
        <v>107</v>
      </c>
      <c r="B124" s="50" t="s">
        <v>123</v>
      </c>
      <c r="C124" s="70">
        <v>1</v>
      </c>
      <c r="D124" s="71">
        <v>1</v>
      </c>
      <c r="E124" s="70"/>
      <c r="F124" s="71"/>
      <c r="G124" s="71"/>
      <c r="H124" s="70">
        <v>1</v>
      </c>
      <c r="I124" s="71"/>
      <c r="J124" s="71"/>
      <c r="K124" s="71"/>
      <c r="L124" s="72">
        <v>3</v>
      </c>
    </row>
    <row r="125" spans="1:12" s="59" customFormat="1" ht="12.75" customHeight="1" x14ac:dyDescent="0.3">
      <c r="A125" s="9" t="s">
        <v>108</v>
      </c>
      <c r="B125" s="50" t="s">
        <v>123</v>
      </c>
      <c r="C125" s="70">
        <v>2</v>
      </c>
      <c r="D125" s="71"/>
      <c r="E125" s="71"/>
      <c r="F125" s="70">
        <v>2</v>
      </c>
      <c r="G125" s="71"/>
      <c r="H125" s="71"/>
      <c r="I125" s="70">
        <v>2</v>
      </c>
      <c r="J125" s="70">
        <v>1</v>
      </c>
      <c r="K125" s="70">
        <v>2</v>
      </c>
      <c r="L125" s="72">
        <v>9</v>
      </c>
    </row>
    <row r="126" spans="1:12" s="59" customFormat="1" ht="12.75" customHeight="1" x14ac:dyDescent="0.3">
      <c r="A126" s="9" t="s">
        <v>109</v>
      </c>
      <c r="B126" s="50" t="s">
        <v>123</v>
      </c>
      <c r="C126" s="70">
        <v>22</v>
      </c>
      <c r="D126" s="70">
        <v>1</v>
      </c>
      <c r="E126" s="70">
        <v>2</v>
      </c>
      <c r="F126" s="70">
        <v>1</v>
      </c>
      <c r="G126" s="71"/>
      <c r="H126" s="71"/>
      <c r="I126" s="71"/>
      <c r="J126" s="70">
        <v>2</v>
      </c>
      <c r="K126" s="70">
        <v>1</v>
      </c>
      <c r="L126" s="72">
        <v>29</v>
      </c>
    </row>
    <row r="127" spans="1:12" s="59" customFormat="1" ht="12.75" customHeight="1" x14ac:dyDescent="0.3">
      <c r="A127" s="9" t="s">
        <v>110</v>
      </c>
      <c r="B127" s="50" t="s">
        <v>123</v>
      </c>
      <c r="C127" s="70">
        <v>14</v>
      </c>
      <c r="D127" s="70">
        <v>8</v>
      </c>
      <c r="E127" s="70">
        <v>2</v>
      </c>
      <c r="F127" s="70"/>
      <c r="G127" s="71"/>
      <c r="H127" s="71"/>
      <c r="I127" s="71"/>
      <c r="J127" s="71"/>
      <c r="K127" s="71"/>
      <c r="L127" s="72">
        <v>24</v>
      </c>
    </row>
    <row r="128" spans="1:12" s="59" customFormat="1" ht="12.75" customHeight="1" x14ac:dyDescent="0.3">
      <c r="A128" s="9" t="s">
        <v>111</v>
      </c>
      <c r="B128" s="50" t="s">
        <v>123</v>
      </c>
      <c r="C128" s="70"/>
      <c r="D128" s="71"/>
      <c r="E128" s="71"/>
      <c r="F128" s="71"/>
      <c r="G128" s="71"/>
      <c r="H128" s="71">
        <v>1</v>
      </c>
      <c r="I128" s="70"/>
      <c r="J128" s="71"/>
      <c r="K128" s="71"/>
      <c r="L128" s="72">
        <v>1</v>
      </c>
    </row>
    <row r="129" spans="1:12" s="59" customFormat="1" ht="12.75" customHeight="1" x14ac:dyDescent="0.3">
      <c r="A129" s="9" t="s">
        <v>112</v>
      </c>
      <c r="B129" s="50" t="s">
        <v>123</v>
      </c>
      <c r="C129" s="70">
        <v>9</v>
      </c>
      <c r="D129" s="71">
        <v>2</v>
      </c>
      <c r="E129" s="71">
        <v>2</v>
      </c>
      <c r="F129" s="71"/>
      <c r="G129" s="70">
        <v>2</v>
      </c>
      <c r="H129" s="71">
        <v>1</v>
      </c>
      <c r="I129" s="70"/>
      <c r="J129" s="71"/>
      <c r="K129" s="71"/>
      <c r="L129" s="72">
        <v>16</v>
      </c>
    </row>
    <row r="130" spans="1:12" s="59" customFormat="1" ht="12.75" customHeight="1" x14ac:dyDescent="0.3">
      <c r="A130" s="9" t="s">
        <v>113</v>
      </c>
      <c r="B130" s="50" t="s">
        <v>123</v>
      </c>
      <c r="C130" s="70">
        <v>223</v>
      </c>
      <c r="D130" s="70">
        <v>26</v>
      </c>
      <c r="E130" s="70">
        <v>13</v>
      </c>
      <c r="F130" s="70">
        <v>6</v>
      </c>
      <c r="G130" s="70">
        <v>2</v>
      </c>
      <c r="H130" s="70">
        <v>5</v>
      </c>
      <c r="I130" s="70">
        <v>1</v>
      </c>
      <c r="J130" s="71"/>
      <c r="K130" s="71"/>
      <c r="L130" s="72">
        <v>276</v>
      </c>
    </row>
    <row r="131" spans="1:12" s="59" customFormat="1" ht="12.75" customHeight="1" x14ac:dyDescent="0.3">
      <c r="A131" s="9" t="s">
        <v>114</v>
      </c>
      <c r="B131" s="50" t="s">
        <v>123</v>
      </c>
      <c r="C131" s="70">
        <v>252</v>
      </c>
      <c r="D131" s="70">
        <v>123</v>
      </c>
      <c r="E131" s="70">
        <v>38</v>
      </c>
      <c r="F131" s="70">
        <v>3</v>
      </c>
      <c r="G131" s="71"/>
      <c r="H131" s="71"/>
      <c r="I131" s="71"/>
      <c r="J131" s="71"/>
      <c r="K131" s="71"/>
      <c r="L131" s="72">
        <v>416</v>
      </c>
    </row>
    <row r="132" spans="1:12" s="59" customFormat="1" ht="12.75" customHeight="1" x14ac:dyDescent="0.3">
      <c r="A132" s="9" t="s">
        <v>115</v>
      </c>
      <c r="B132" s="50" t="s">
        <v>123</v>
      </c>
      <c r="C132" s="70">
        <v>252</v>
      </c>
      <c r="D132" s="70">
        <v>85</v>
      </c>
      <c r="E132" s="70">
        <v>88</v>
      </c>
      <c r="F132" s="70">
        <v>25</v>
      </c>
      <c r="G132" s="70">
        <v>3</v>
      </c>
      <c r="H132" s="70">
        <v>1</v>
      </c>
      <c r="I132" s="71"/>
      <c r="J132" s="71"/>
      <c r="K132" s="71"/>
      <c r="L132" s="72">
        <v>454</v>
      </c>
    </row>
    <row r="133" spans="1:12" s="59" customFormat="1" ht="12.75" customHeight="1" x14ac:dyDescent="0.3">
      <c r="A133" s="9" t="s">
        <v>116</v>
      </c>
      <c r="B133" s="50" t="s">
        <v>123</v>
      </c>
      <c r="C133" s="70">
        <v>7</v>
      </c>
      <c r="D133" s="70">
        <v>65</v>
      </c>
      <c r="E133" s="70">
        <v>124</v>
      </c>
      <c r="F133" s="70">
        <v>17</v>
      </c>
      <c r="G133" s="71"/>
      <c r="H133" s="71"/>
      <c r="I133" s="71"/>
      <c r="J133" s="71"/>
      <c r="K133" s="71"/>
      <c r="L133" s="72">
        <v>213</v>
      </c>
    </row>
    <row r="134" spans="1:12" s="59" customFormat="1" ht="12.75" customHeight="1" x14ac:dyDescent="0.3">
      <c r="A134" s="9" t="s">
        <v>117</v>
      </c>
      <c r="B134" s="50" t="s">
        <v>123</v>
      </c>
      <c r="C134" s="70">
        <v>2060</v>
      </c>
      <c r="D134" s="70">
        <v>751</v>
      </c>
      <c r="E134" s="70">
        <v>113</v>
      </c>
      <c r="F134" s="70">
        <v>30</v>
      </c>
      <c r="G134" s="70">
        <v>4</v>
      </c>
      <c r="H134" s="71"/>
      <c r="I134" s="71"/>
      <c r="J134" s="71"/>
      <c r="K134" s="71"/>
      <c r="L134" s="72">
        <v>2958</v>
      </c>
    </row>
    <row r="135" spans="1:12" s="59" customFormat="1" ht="12.75" customHeight="1" x14ac:dyDescent="0.3">
      <c r="A135" s="9" t="s">
        <v>118</v>
      </c>
      <c r="B135" s="50" t="s">
        <v>123</v>
      </c>
      <c r="C135" s="70">
        <v>153</v>
      </c>
      <c r="D135" s="70">
        <v>46</v>
      </c>
      <c r="E135" s="70">
        <v>29</v>
      </c>
      <c r="F135" s="70">
        <v>12</v>
      </c>
      <c r="G135" s="70">
        <v>3</v>
      </c>
      <c r="H135" s="71"/>
      <c r="I135" s="71"/>
      <c r="J135" s="71"/>
      <c r="K135" s="71"/>
      <c r="L135" s="72">
        <v>243</v>
      </c>
    </row>
    <row r="136" spans="1:12" s="59" customFormat="1" ht="12.75" customHeight="1" x14ac:dyDescent="0.3">
      <c r="A136" s="9" t="s">
        <v>119</v>
      </c>
      <c r="B136" s="50" t="s">
        <v>123</v>
      </c>
      <c r="C136" s="70">
        <v>787</v>
      </c>
      <c r="D136" s="70">
        <v>110</v>
      </c>
      <c r="E136" s="70">
        <v>65</v>
      </c>
      <c r="F136" s="70">
        <v>32</v>
      </c>
      <c r="G136" s="70">
        <v>9</v>
      </c>
      <c r="H136" s="70">
        <v>2</v>
      </c>
      <c r="I136" s="71"/>
      <c r="J136" s="70">
        <v>2</v>
      </c>
      <c r="K136" s="70">
        <v>4</v>
      </c>
      <c r="L136" s="72">
        <v>1011</v>
      </c>
    </row>
    <row r="137" spans="1:12" s="59" customFormat="1" ht="12.75" customHeight="1" x14ac:dyDescent="0.3">
      <c r="A137" s="9" t="s">
        <v>120</v>
      </c>
      <c r="B137" s="50" t="s">
        <v>123</v>
      </c>
      <c r="C137" s="70">
        <v>6533</v>
      </c>
      <c r="D137" s="70">
        <v>728</v>
      </c>
      <c r="E137" s="70">
        <v>321</v>
      </c>
      <c r="F137" s="70">
        <v>207</v>
      </c>
      <c r="G137" s="70">
        <v>67</v>
      </c>
      <c r="H137" s="70">
        <v>39</v>
      </c>
      <c r="I137" s="70">
        <v>10</v>
      </c>
      <c r="J137" s="70">
        <v>3</v>
      </c>
      <c r="K137" s="70">
        <v>5</v>
      </c>
      <c r="L137" s="72">
        <v>7913</v>
      </c>
    </row>
    <row r="138" spans="1:12" s="59" customFormat="1" ht="12.75" customHeight="1" x14ac:dyDescent="0.3">
      <c r="A138" s="9" t="s">
        <v>121</v>
      </c>
      <c r="B138" s="50" t="s">
        <v>123</v>
      </c>
      <c r="C138" s="70">
        <v>3</v>
      </c>
      <c r="D138" s="70">
        <v>1</v>
      </c>
      <c r="E138" s="71"/>
      <c r="F138" s="70">
        <v>1</v>
      </c>
      <c r="G138" s="70">
        <v>3</v>
      </c>
      <c r="H138" s="70">
        <v>3</v>
      </c>
      <c r="I138" s="71"/>
      <c r="J138" s="71"/>
      <c r="K138" s="71"/>
      <c r="L138" s="72">
        <v>11</v>
      </c>
    </row>
    <row r="139" spans="1:12" s="59" customFormat="1" ht="12.75" customHeight="1" x14ac:dyDescent="0.3">
      <c r="A139" s="9" t="s">
        <v>122</v>
      </c>
      <c r="B139" s="50" t="s">
        <v>123</v>
      </c>
      <c r="C139" s="70">
        <v>9</v>
      </c>
      <c r="D139" s="70">
        <v>3</v>
      </c>
      <c r="E139" s="70">
        <v>4</v>
      </c>
      <c r="F139" s="71"/>
      <c r="G139" s="70">
        <v>2</v>
      </c>
      <c r="H139" s="71"/>
      <c r="I139" s="71"/>
      <c r="J139" s="71"/>
      <c r="K139" s="71"/>
      <c r="L139" s="72">
        <v>18</v>
      </c>
    </row>
    <row r="140" spans="1:12" x14ac:dyDescent="0.3">
      <c r="L140" s="75"/>
    </row>
    <row r="141" spans="1:12" x14ac:dyDescent="0.3">
      <c r="C141" s="72">
        <f>SUM(C122:C139)</f>
        <v>10389</v>
      </c>
      <c r="D141" s="72">
        <f t="shared" ref="D141:L141" si="7">SUM(D122:D139)</f>
        <v>1957</v>
      </c>
      <c r="E141" s="72">
        <f t="shared" si="7"/>
        <v>802</v>
      </c>
      <c r="F141" s="72">
        <f t="shared" si="7"/>
        <v>338</v>
      </c>
      <c r="G141" s="72">
        <f t="shared" si="7"/>
        <v>96</v>
      </c>
      <c r="H141" s="72">
        <f t="shared" si="7"/>
        <v>53</v>
      </c>
      <c r="I141" s="72">
        <f t="shared" si="7"/>
        <v>13</v>
      </c>
      <c r="J141" s="72">
        <f t="shared" si="7"/>
        <v>8</v>
      </c>
      <c r="K141" s="72">
        <f t="shared" si="7"/>
        <v>12</v>
      </c>
      <c r="L141" s="72">
        <f t="shared" si="7"/>
        <v>13668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8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5" t="s">
        <v>258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7" t="s">
        <v>10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61" customFormat="1" ht="12.75" customHeight="1" x14ac:dyDescent="0.3">
      <c r="A7" s="62" t="s">
        <v>11</v>
      </c>
      <c r="B7" s="63" t="s">
        <v>124</v>
      </c>
      <c r="C7" s="68">
        <f>'Betriebe 7_2021'!C7*100/'Betriebe 7_2021'!$L7</f>
        <v>51.463580667120489</v>
      </c>
      <c r="D7" s="68">
        <f>'Betriebe 7_2021'!D7*100/'Betriebe 7_2021'!$L7</f>
        <v>19.196732471068753</v>
      </c>
      <c r="E7" s="68">
        <f>'Betriebe 7_2021'!E7*100/'Betriebe 7_2021'!$L7</f>
        <v>12.933968686181075</v>
      </c>
      <c r="F7" s="68">
        <f>'Betriebe 7_2021'!F7*100/'Betriebe 7_2021'!$L7</f>
        <v>11.436351259360109</v>
      </c>
      <c r="G7" s="68">
        <f>'Betriebe 7_2021'!G7*100/'Betriebe 7_2021'!$L7</f>
        <v>2.8590878148400272</v>
      </c>
      <c r="H7" s="68">
        <f>'Betriebe 7_2021'!H7*100/'Betriebe 7_2021'!$L7</f>
        <v>1.7699115044247788</v>
      </c>
      <c r="I7" s="68">
        <f>'Betriebe 7_2021'!I7*100/'Betriebe 7_2021'!$L7</f>
        <v>0.27229407760381213</v>
      </c>
      <c r="J7" s="68">
        <f>'Betriebe 7_2021'!J7*100/'Betriebe 7_2021'!$L7</f>
        <v>0</v>
      </c>
      <c r="K7" s="68">
        <f>'Betriebe 7_2021'!K7*100/'Betriebe 7_2021'!$L7</f>
        <v>6.8073519400953034E-2</v>
      </c>
      <c r="L7" s="69">
        <f>'Betriebe 7_2021'!L7*100/'Betriebe 7_2021'!$L7</f>
        <v>100</v>
      </c>
    </row>
    <row r="8" spans="1:12" s="61" customFormat="1" ht="12.75" customHeight="1" x14ac:dyDescent="0.3">
      <c r="A8" s="62" t="s">
        <v>12</v>
      </c>
      <c r="B8" s="63" t="s">
        <v>124</v>
      </c>
      <c r="C8" s="68">
        <f>'Betriebe 7_2021'!C8*100/'Betriebe 7_2021'!$L8</f>
        <v>47.767857142857146</v>
      </c>
      <c r="D8" s="68">
        <f>'Betriebe 7_2021'!D8*100/'Betriebe 7_2021'!$L8</f>
        <v>22.544642857142858</v>
      </c>
      <c r="E8" s="68">
        <f>'Betriebe 7_2021'!E8*100/'Betriebe 7_2021'!$L8</f>
        <v>18.526785714285715</v>
      </c>
      <c r="F8" s="68">
        <f>'Betriebe 7_2021'!F8*100/'Betriebe 7_2021'!$L8</f>
        <v>9.1517857142857135</v>
      </c>
      <c r="G8" s="68">
        <f>'Betriebe 7_2021'!G8*100/'Betriebe 7_2021'!$L8</f>
        <v>1.5625</v>
      </c>
      <c r="H8" s="68">
        <f>'Betriebe 7_2021'!H8*100/'Betriebe 7_2021'!$L8</f>
        <v>0.44642857142857145</v>
      </c>
      <c r="I8" s="68">
        <f>'Betriebe 7_2021'!I8*100/'Betriebe 7_2021'!$L8</f>
        <v>0</v>
      </c>
      <c r="J8" s="68">
        <f>'Betriebe 7_2021'!J8*100/'Betriebe 7_2021'!$L8</f>
        <v>0</v>
      </c>
      <c r="K8" s="68">
        <f>'Betriebe 7_2021'!K8*100/'Betriebe 7_2021'!$L8</f>
        <v>0</v>
      </c>
      <c r="L8" s="69">
        <f>'Betriebe 7_2021'!L8*100/'Betriebe 7_2021'!$L8</f>
        <v>100</v>
      </c>
    </row>
    <row r="9" spans="1:12" s="61" customFormat="1" ht="12.75" customHeight="1" x14ac:dyDescent="0.3">
      <c r="A9" s="62" t="s">
        <v>13</v>
      </c>
      <c r="B9" s="63" t="s">
        <v>124</v>
      </c>
      <c r="C9" s="68">
        <f>'Betriebe 7_2021'!C9*100/'Betriebe 7_2021'!$L9</f>
        <v>67.045454545454547</v>
      </c>
      <c r="D9" s="68">
        <f>'Betriebe 7_2021'!D9*100/'Betriebe 7_2021'!$L9</f>
        <v>19.886363636363637</v>
      </c>
      <c r="E9" s="68">
        <f>'Betriebe 7_2021'!E9*100/'Betriebe 7_2021'!$L9</f>
        <v>7.9545454545454541</v>
      </c>
      <c r="F9" s="68">
        <f>'Betriebe 7_2021'!F9*100/'Betriebe 7_2021'!$L9</f>
        <v>4.5454545454545459</v>
      </c>
      <c r="G9" s="68">
        <f>'Betriebe 7_2021'!G9*100/'Betriebe 7_2021'!$L9</f>
        <v>0.56818181818181823</v>
      </c>
      <c r="H9" s="68">
        <f>'Betriebe 7_2021'!H9*100/'Betriebe 7_2021'!$L9</f>
        <v>0</v>
      </c>
      <c r="I9" s="68">
        <f>'Betriebe 7_2021'!I9*100/'Betriebe 7_2021'!$L9</f>
        <v>0</v>
      </c>
      <c r="J9" s="68">
        <f>'Betriebe 7_2021'!J9*100/'Betriebe 7_2021'!$L9</f>
        <v>0</v>
      </c>
      <c r="K9" s="68">
        <f>'Betriebe 7_2021'!K9*100/'Betriebe 7_2021'!$L9</f>
        <v>0</v>
      </c>
      <c r="L9" s="69">
        <f>'Betriebe 7_2021'!L9*100/'Betriebe 7_2021'!$L9</f>
        <v>100</v>
      </c>
    </row>
    <row r="10" spans="1:12" s="61" customFormat="1" ht="12.75" customHeight="1" x14ac:dyDescent="0.3">
      <c r="A10" s="62" t="s">
        <v>14</v>
      </c>
      <c r="B10" s="63" t="s">
        <v>124</v>
      </c>
      <c r="C10" s="68">
        <f>'Betriebe 7_2021'!C10*100/'Betriebe 7_2021'!$L10</f>
        <v>52.313167259786475</v>
      </c>
      <c r="D10" s="68">
        <f>'Betriebe 7_2021'!D10*100/'Betriebe 7_2021'!$L10</f>
        <v>24.377224199288257</v>
      </c>
      <c r="E10" s="68">
        <f>'Betriebe 7_2021'!E10*100/'Betriebe 7_2021'!$L10</f>
        <v>14.590747330960854</v>
      </c>
      <c r="F10" s="68">
        <f>'Betriebe 7_2021'!F10*100/'Betriebe 7_2021'!$L10</f>
        <v>7.6512455516014235</v>
      </c>
      <c r="G10" s="68">
        <f>'Betriebe 7_2021'!G10*100/'Betriebe 7_2021'!$L10</f>
        <v>0.53380782918149461</v>
      </c>
      <c r="H10" s="68">
        <f>'Betriebe 7_2021'!H10*100/'Betriebe 7_2021'!$L10</f>
        <v>0.53380782918149461</v>
      </c>
      <c r="I10" s="68">
        <f>'Betriebe 7_2021'!I10*100/'Betriebe 7_2021'!$L10</f>
        <v>0</v>
      </c>
      <c r="J10" s="68">
        <f>'Betriebe 7_2021'!J10*100/'Betriebe 7_2021'!$L10</f>
        <v>0</v>
      </c>
      <c r="K10" s="68">
        <f>'Betriebe 7_2021'!K10*100/'Betriebe 7_2021'!$L10</f>
        <v>0</v>
      </c>
      <c r="L10" s="69">
        <f>'Betriebe 7_2021'!L10*100/'Betriebe 7_2021'!$L10</f>
        <v>100</v>
      </c>
    </row>
    <row r="11" spans="1:12" s="61" customFormat="1" ht="12.75" customHeight="1" x14ac:dyDescent="0.3">
      <c r="A11" s="62" t="s">
        <v>15</v>
      </c>
      <c r="B11" s="63" t="s">
        <v>124</v>
      </c>
      <c r="C11" s="68">
        <f>'Betriebe 7_2021'!C11*100/'Betriebe 7_2021'!$L11</f>
        <v>57.594167679222359</v>
      </c>
      <c r="D11" s="68">
        <f>'Betriebe 7_2021'!D11*100/'Betriebe 7_2021'!$L11</f>
        <v>17.982989064398542</v>
      </c>
      <c r="E11" s="68">
        <f>'Betriebe 7_2021'!E11*100/'Betriebe 7_2021'!$L11</f>
        <v>13.001215066828676</v>
      </c>
      <c r="F11" s="68">
        <f>'Betriebe 7_2021'!F11*100/'Betriebe 7_2021'!$L11</f>
        <v>8.019441069258809</v>
      </c>
      <c r="G11" s="68">
        <f>'Betriebe 7_2021'!G11*100/'Betriebe 7_2021'!$L11</f>
        <v>2.4301336573511545</v>
      </c>
      <c r="H11" s="68">
        <f>'Betriebe 7_2021'!H11*100/'Betriebe 7_2021'!$L11</f>
        <v>0.97205346294046169</v>
      </c>
      <c r="I11" s="68">
        <f>'Betriebe 7_2021'!I11*100/'Betriebe 7_2021'!$L11</f>
        <v>0</v>
      </c>
      <c r="J11" s="68">
        <f>'Betriebe 7_2021'!J11*100/'Betriebe 7_2021'!$L11</f>
        <v>0</v>
      </c>
      <c r="K11" s="68">
        <f>'Betriebe 7_2021'!K11*100/'Betriebe 7_2021'!$L11</f>
        <v>0</v>
      </c>
      <c r="L11" s="69">
        <f>'Betriebe 7_2021'!L11*100/'Betriebe 7_2021'!$L11</f>
        <v>100</v>
      </c>
    </row>
    <row r="12" spans="1:12" s="61" customFormat="1" ht="12.75" customHeight="1" x14ac:dyDescent="0.3">
      <c r="A12" s="62" t="s">
        <v>16</v>
      </c>
      <c r="B12" s="63" t="s">
        <v>124</v>
      </c>
      <c r="C12" s="68">
        <f>'Betriebe 7_2021'!C12*100/'Betriebe 7_2021'!$L12</f>
        <v>42.211055276381913</v>
      </c>
      <c r="D12" s="68">
        <f>'Betriebe 7_2021'!D12*100/'Betriebe 7_2021'!$L12</f>
        <v>22.110552763819097</v>
      </c>
      <c r="E12" s="68">
        <f>'Betriebe 7_2021'!E12*100/'Betriebe 7_2021'!$L12</f>
        <v>24.120603015075378</v>
      </c>
      <c r="F12" s="68">
        <f>'Betriebe 7_2021'!F12*100/'Betriebe 7_2021'!$L12</f>
        <v>9.5477386934673358</v>
      </c>
      <c r="G12" s="68">
        <f>'Betriebe 7_2021'!G12*100/'Betriebe 7_2021'!$L12</f>
        <v>1.5075376884422111</v>
      </c>
      <c r="H12" s="68">
        <f>'Betriebe 7_2021'!H12*100/'Betriebe 7_2021'!$L12</f>
        <v>0</v>
      </c>
      <c r="I12" s="68">
        <f>'Betriebe 7_2021'!I12*100/'Betriebe 7_2021'!$L12</f>
        <v>0.50251256281407031</v>
      </c>
      <c r="J12" s="68">
        <f>'Betriebe 7_2021'!J12*100/'Betriebe 7_2021'!$L12</f>
        <v>0</v>
      </c>
      <c r="K12" s="68">
        <f>'Betriebe 7_2021'!K12*100/'Betriebe 7_2021'!$L12</f>
        <v>0</v>
      </c>
      <c r="L12" s="69">
        <f>'Betriebe 7_2021'!L12*100/'Betriebe 7_2021'!$L12</f>
        <v>100</v>
      </c>
    </row>
    <row r="13" spans="1:12" s="61" customFormat="1" ht="12.75" customHeight="1" x14ac:dyDescent="0.3">
      <c r="A13" s="62" t="s">
        <v>17</v>
      </c>
      <c r="B13" s="63" t="s">
        <v>124</v>
      </c>
      <c r="C13" s="68">
        <f>'Betriebe 7_2021'!C13*100/'Betriebe 7_2021'!$L13</f>
        <v>63.286713286713287</v>
      </c>
      <c r="D13" s="68">
        <f>'Betriebe 7_2021'!D13*100/'Betriebe 7_2021'!$L13</f>
        <v>17.948717948717949</v>
      </c>
      <c r="E13" s="68">
        <f>'Betriebe 7_2021'!E13*100/'Betriebe 7_2021'!$L13</f>
        <v>10.839160839160838</v>
      </c>
      <c r="F13" s="68">
        <f>'Betriebe 7_2021'!F13*100/'Betriebe 7_2021'!$L13</f>
        <v>6.2937062937062933</v>
      </c>
      <c r="G13" s="68">
        <f>'Betriebe 7_2021'!G13*100/'Betriebe 7_2021'!$L13</f>
        <v>1.1655011655011656</v>
      </c>
      <c r="H13" s="68">
        <f>'Betriebe 7_2021'!H13*100/'Betriebe 7_2021'!$L13</f>
        <v>0.34965034965034963</v>
      </c>
      <c r="I13" s="68">
        <f>'Betriebe 7_2021'!I13*100/'Betriebe 7_2021'!$L13</f>
        <v>0</v>
      </c>
      <c r="J13" s="68">
        <f>'Betriebe 7_2021'!J13*100/'Betriebe 7_2021'!$L13</f>
        <v>0.11655011655011654</v>
      </c>
      <c r="K13" s="68">
        <f>'Betriebe 7_2021'!K13*100/'Betriebe 7_2021'!$L13</f>
        <v>0</v>
      </c>
      <c r="L13" s="69">
        <f>'Betriebe 7_2021'!L13*100/'Betriebe 7_2021'!$L13</f>
        <v>100</v>
      </c>
    </row>
    <row r="14" spans="1:12" s="61" customFormat="1" ht="12.75" customHeight="1" x14ac:dyDescent="0.3">
      <c r="A14" s="62" t="s">
        <v>18</v>
      </c>
      <c r="B14" s="63" t="s">
        <v>124</v>
      </c>
      <c r="C14" s="68">
        <f>'Betriebe 7_2021'!C14*100/'Betriebe 7_2021'!$L14</f>
        <v>57.630979498861045</v>
      </c>
      <c r="D14" s="68">
        <f>'Betriebe 7_2021'!D14*100/'Betriebe 7_2021'!$L14</f>
        <v>18.792710706150341</v>
      </c>
      <c r="E14" s="68">
        <f>'Betriebe 7_2021'!E14*100/'Betriebe 7_2021'!$L14</f>
        <v>12.528473804100228</v>
      </c>
      <c r="F14" s="68">
        <f>'Betriebe 7_2021'!F14*100/'Betriebe 7_2021'!$L14</f>
        <v>8.6560364464692476</v>
      </c>
      <c r="G14" s="68">
        <f>'Betriebe 7_2021'!G14*100/'Betriebe 7_2021'!$L14</f>
        <v>1.4806378132118452</v>
      </c>
      <c r="H14" s="68">
        <f>'Betriebe 7_2021'!H14*100/'Betriebe 7_2021'!$L14</f>
        <v>0.79726651480637811</v>
      </c>
      <c r="I14" s="68">
        <f>'Betriebe 7_2021'!I14*100/'Betriebe 7_2021'!$L14</f>
        <v>0.11389521640091116</v>
      </c>
      <c r="J14" s="68">
        <f>'Betriebe 7_2021'!J14*100/'Betriebe 7_2021'!$L14</f>
        <v>0</v>
      </c>
      <c r="K14" s="68">
        <f>'Betriebe 7_2021'!K14*100/'Betriebe 7_2021'!$L14</f>
        <v>0</v>
      </c>
      <c r="L14" s="69">
        <f>'Betriebe 7_2021'!L14*100/'Betriebe 7_2021'!$L14</f>
        <v>100</v>
      </c>
    </row>
    <row r="15" spans="1:12" s="61" customFormat="1" ht="12.75" customHeight="1" x14ac:dyDescent="0.3">
      <c r="A15" s="62" t="s">
        <v>19</v>
      </c>
      <c r="B15" s="63" t="s">
        <v>124</v>
      </c>
      <c r="C15" s="68">
        <f>'Betriebe 7_2021'!C15*100/'Betriebe 7_2021'!$L15</f>
        <v>50.576184379001283</v>
      </c>
      <c r="D15" s="68">
        <f>'Betriebe 7_2021'!D15*100/'Betriebe 7_2021'!$L15</f>
        <v>22.023047375160051</v>
      </c>
      <c r="E15" s="68">
        <f>'Betriebe 7_2021'!E15*100/'Betriebe 7_2021'!$L15</f>
        <v>16.261203585147246</v>
      </c>
      <c r="F15" s="68">
        <f>'Betriebe 7_2021'!F15*100/'Betriebe 7_2021'!$L15</f>
        <v>8.5787451984635084</v>
      </c>
      <c r="G15" s="68">
        <f>'Betriebe 7_2021'!G15*100/'Betriebe 7_2021'!$L15</f>
        <v>1.7925736235595391</v>
      </c>
      <c r="H15" s="68">
        <f>'Betriebe 7_2021'!H15*100/'Betriebe 7_2021'!$L15</f>
        <v>0.6402048655569782</v>
      </c>
      <c r="I15" s="68">
        <f>'Betriebe 7_2021'!I15*100/'Betriebe 7_2021'!$L15</f>
        <v>0.12804097311139565</v>
      </c>
      <c r="J15" s="68">
        <f>'Betriebe 7_2021'!J15*100/'Betriebe 7_2021'!$L15</f>
        <v>0</v>
      </c>
      <c r="K15" s="68">
        <f>'Betriebe 7_2021'!K15*100/'Betriebe 7_2021'!$L15</f>
        <v>0</v>
      </c>
      <c r="L15" s="69">
        <f>'Betriebe 7_2021'!L15*100/'Betriebe 7_2021'!$L15</f>
        <v>100</v>
      </c>
    </row>
    <row r="16" spans="1:12" s="61" customFormat="1" ht="12.75" customHeight="1" x14ac:dyDescent="0.3">
      <c r="A16" s="62" t="s">
        <v>20</v>
      </c>
      <c r="B16" s="63" t="s">
        <v>124</v>
      </c>
      <c r="C16" s="68">
        <f>'Betriebe 7_2021'!C16*100/'Betriebe 7_2021'!$L16</f>
        <v>57.405405405405403</v>
      </c>
      <c r="D16" s="68">
        <f>'Betriebe 7_2021'!D16*100/'Betriebe 7_2021'!$L16</f>
        <v>17.405405405405407</v>
      </c>
      <c r="E16" s="68">
        <f>'Betriebe 7_2021'!E16*100/'Betriebe 7_2021'!$L16</f>
        <v>12.432432432432432</v>
      </c>
      <c r="F16" s="68">
        <f>'Betriebe 7_2021'!F16*100/'Betriebe 7_2021'!$L16</f>
        <v>9.1891891891891895</v>
      </c>
      <c r="G16" s="68">
        <f>'Betriebe 7_2021'!G16*100/'Betriebe 7_2021'!$L16</f>
        <v>2.2702702702702702</v>
      </c>
      <c r="H16" s="68">
        <f>'Betriebe 7_2021'!H16*100/'Betriebe 7_2021'!$L16</f>
        <v>1.0810810810810811</v>
      </c>
      <c r="I16" s="68">
        <f>'Betriebe 7_2021'!I16*100/'Betriebe 7_2021'!$L16</f>
        <v>0.10810810810810811</v>
      </c>
      <c r="J16" s="68">
        <f>'Betriebe 7_2021'!J16*100/'Betriebe 7_2021'!$L16</f>
        <v>0.10810810810810811</v>
      </c>
      <c r="K16" s="68">
        <f>'Betriebe 7_2021'!K16*100/'Betriebe 7_2021'!$L16</f>
        <v>0</v>
      </c>
      <c r="L16" s="69">
        <f>'Betriebe 7_2021'!L16*100/'Betriebe 7_2021'!$L16</f>
        <v>100</v>
      </c>
    </row>
    <row r="17" spans="1:12" s="61" customFormat="1" ht="12.75" customHeight="1" x14ac:dyDescent="0.3">
      <c r="A17" s="62" t="s">
        <v>21</v>
      </c>
      <c r="B17" s="63" t="s">
        <v>124</v>
      </c>
      <c r="C17" s="68">
        <f>'Betriebe 7_2021'!C17*100/'Betriebe 7_2021'!$L17</f>
        <v>40.952380952380949</v>
      </c>
      <c r="D17" s="68">
        <f>'Betriebe 7_2021'!D17*100/'Betriebe 7_2021'!$L17</f>
        <v>13.333333333333334</v>
      </c>
      <c r="E17" s="68">
        <f>'Betriebe 7_2021'!E17*100/'Betriebe 7_2021'!$L17</f>
        <v>11.428571428571429</v>
      </c>
      <c r="F17" s="68">
        <f>'Betriebe 7_2021'!F17*100/'Betriebe 7_2021'!$L17</f>
        <v>17.142857142857142</v>
      </c>
      <c r="G17" s="68">
        <f>'Betriebe 7_2021'!G17*100/'Betriebe 7_2021'!$L17</f>
        <v>11.428571428571429</v>
      </c>
      <c r="H17" s="68">
        <f>'Betriebe 7_2021'!H17*100/'Betriebe 7_2021'!$L17</f>
        <v>4.7619047619047619</v>
      </c>
      <c r="I17" s="68">
        <f>'Betriebe 7_2021'!I17*100/'Betriebe 7_2021'!$L17</f>
        <v>0</v>
      </c>
      <c r="J17" s="68">
        <f>'Betriebe 7_2021'!J17*100/'Betriebe 7_2021'!$L17</f>
        <v>0.95238095238095233</v>
      </c>
      <c r="K17" s="68">
        <f>'Betriebe 7_2021'!K17*100/'Betriebe 7_2021'!$L17</f>
        <v>0</v>
      </c>
      <c r="L17" s="69">
        <f>'Betriebe 7_2021'!L17*100/'Betriebe 7_2021'!$L17</f>
        <v>100</v>
      </c>
    </row>
    <row r="18" spans="1:12" s="61" customFormat="1" ht="12.75" customHeight="1" x14ac:dyDescent="0.3">
      <c r="A18" s="62" t="s">
        <v>22</v>
      </c>
      <c r="B18" s="63" t="s">
        <v>124</v>
      </c>
      <c r="C18" s="68">
        <f>'Betriebe 7_2021'!C18*100/'Betriebe 7_2021'!$L18</f>
        <v>52.189781021897808</v>
      </c>
      <c r="D18" s="68">
        <f>'Betriebe 7_2021'!D18*100/'Betriebe 7_2021'!$L18</f>
        <v>17.518248175182482</v>
      </c>
      <c r="E18" s="68">
        <f>'Betriebe 7_2021'!E18*100/'Betriebe 7_2021'!$L18</f>
        <v>15.510948905109489</v>
      </c>
      <c r="F18" s="68">
        <f>'Betriebe 7_2021'!F18*100/'Betriebe 7_2021'!$L18</f>
        <v>10.036496350364963</v>
      </c>
      <c r="G18" s="68">
        <f>'Betriebe 7_2021'!G18*100/'Betriebe 7_2021'!$L18</f>
        <v>2.9197080291970803</v>
      </c>
      <c r="H18" s="68">
        <f>'Betriebe 7_2021'!H18*100/'Betriebe 7_2021'!$L18</f>
        <v>1.4598540145985401</v>
      </c>
      <c r="I18" s="68">
        <f>'Betriebe 7_2021'!I18*100/'Betriebe 7_2021'!$L18</f>
        <v>0.18248175182481752</v>
      </c>
      <c r="J18" s="68">
        <f>'Betriebe 7_2021'!J18*100/'Betriebe 7_2021'!$L18</f>
        <v>0.18248175182481752</v>
      </c>
      <c r="K18" s="68">
        <f>'Betriebe 7_2021'!K18*100/'Betriebe 7_2021'!$L18</f>
        <v>0</v>
      </c>
      <c r="L18" s="69">
        <f>'Betriebe 7_2021'!L18*100/'Betriebe 7_2021'!$L18</f>
        <v>100</v>
      </c>
    </row>
    <row r="19" spans="1:12" s="61" customFormat="1" ht="12.75" customHeight="1" x14ac:dyDescent="0.3">
      <c r="A19" s="62" t="s">
        <v>23</v>
      </c>
      <c r="B19" s="63" t="s">
        <v>124</v>
      </c>
      <c r="C19" s="68">
        <f>'Betriebe 7_2021'!C19*100/'Betriebe 7_2021'!$L19</f>
        <v>55.898876404494381</v>
      </c>
      <c r="D19" s="68">
        <f>'Betriebe 7_2021'!D19*100/'Betriebe 7_2021'!$L19</f>
        <v>22.00374531835206</v>
      </c>
      <c r="E19" s="68">
        <f>'Betriebe 7_2021'!E19*100/'Betriebe 7_2021'!$L19</f>
        <v>13.389513108614231</v>
      </c>
      <c r="F19" s="68">
        <f>'Betriebe 7_2021'!F19*100/'Betriebe 7_2021'!$L19</f>
        <v>6.0861423220973787</v>
      </c>
      <c r="G19" s="68">
        <f>'Betriebe 7_2021'!G19*100/'Betriebe 7_2021'!$L19</f>
        <v>1.8726591760299625</v>
      </c>
      <c r="H19" s="68">
        <f>'Betriebe 7_2021'!H19*100/'Betriebe 7_2021'!$L19</f>
        <v>0.65543071161048694</v>
      </c>
      <c r="I19" s="68">
        <f>'Betriebe 7_2021'!I19*100/'Betriebe 7_2021'!$L19</f>
        <v>0</v>
      </c>
      <c r="J19" s="68">
        <f>'Betriebe 7_2021'!J19*100/'Betriebe 7_2021'!$L19</f>
        <v>9.3632958801498134E-2</v>
      </c>
      <c r="K19" s="68">
        <f>'Betriebe 7_2021'!K19*100/'Betriebe 7_2021'!$L19</f>
        <v>0</v>
      </c>
      <c r="L19" s="69">
        <f>'Betriebe 7_2021'!L19*100/'Betriebe 7_2021'!$L19</f>
        <v>100</v>
      </c>
    </row>
    <row r="20" spans="1:12" s="61" customFormat="1" ht="12.75" customHeight="1" x14ac:dyDescent="0.3">
      <c r="A20" s="62" t="s">
        <v>24</v>
      </c>
      <c r="B20" s="63" t="s">
        <v>124</v>
      </c>
      <c r="C20" s="68">
        <f>'Betriebe 7_2021'!C20*100/'Betriebe 7_2021'!$L20</f>
        <v>81.666666666666671</v>
      </c>
      <c r="D20" s="68">
        <f>'Betriebe 7_2021'!D20*100/'Betriebe 7_2021'!$L20</f>
        <v>12.5</v>
      </c>
      <c r="E20" s="68">
        <f>'Betriebe 7_2021'!E20*100/'Betriebe 7_2021'!$L20</f>
        <v>2.5</v>
      </c>
      <c r="F20" s="68">
        <f>'Betriebe 7_2021'!F20*100/'Betriebe 7_2021'!$L20</f>
        <v>3.3333333333333335</v>
      </c>
      <c r="G20" s="68">
        <f>'Betriebe 7_2021'!G20*100/'Betriebe 7_2021'!$L20</f>
        <v>0</v>
      </c>
      <c r="H20" s="68">
        <f>'Betriebe 7_2021'!H20*100/'Betriebe 7_2021'!$L20</f>
        <v>0</v>
      </c>
      <c r="I20" s="68">
        <f>'Betriebe 7_2021'!I20*100/'Betriebe 7_2021'!$L20</f>
        <v>0</v>
      </c>
      <c r="J20" s="68">
        <f>'Betriebe 7_2021'!J20*100/'Betriebe 7_2021'!$L20</f>
        <v>0</v>
      </c>
      <c r="K20" s="68">
        <f>'Betriebe 7_2021'!K20*100/'Betriebe 7_2021'!$L20</f>
        <v>0</v>
      </c>
      <c r="L20" s="69">
        <f>'Betriebe 7_2021'!L20*100/'Betriebe 7_2021'!$L20</f>
        <v>100</v>
      </c>
    </row>
    <row r="21" spans="1:12" s="61" customFormat="1" ht="12.75" customHeight="1" x14ac:dyDescent="0.3">
      <c r="A21" s="62" t="s">
        <v>25</v>
      </c>
      <c r="B21" s="63" t="s">
        <v>124</v>
      </c>
      <c r="C21" s="68">
        <f>'Betriebe 7_2021'!C21*100/'Betriebe 7_2021'!$L21</f>
        <v>66.187050359712231</v>
      </c>
      <c r="D21" s="68">
        <f>'Betriebe 7_2021'!D21*100/'Betriebe 7_2021'!$L21</f>
        <v>19.424460431654676</v>
      </c>
      <c r="E21" s="68">
        <f>'Betriebe 7_2021'!E21*100/'Betriebe 7_2021'!$L21</f>
        <v>8.6330935251798557</v>
      </c>
      <c r="F21" s="68">
        <f>'Betriebe 7_2021'!F21*100/'Betriebe 7_2021'!$L21</f>
        <v>2.8776978417266186</v>
      </c>
      <c r="G21" s="68">
        <f>'Betriebe 7_2021'!G21*100/'Betriebe 7_2021'!$L21</f>
        <v>1.4388489208633093</v>
      </c>
      <c r="H21" s="68">
        <f>'Betriebe 7_2021'!H21*100/'Betriebe 7_2021'!$L21</f>
        <v>0.71942446043165464</v>
      </c>
      <c r="I21" s="68">
        <f>'Betriebe 7_2021'!I21*100/'Betriebe 7_2021'!$L21</f>
        <v>0.71942446043165464</v>
      </c>
      <c r="J21" s="68">
        <f>'Betriebe 7_2021'!J21*100/'Betriebe 7_2021'!$L21</f>
        <v>0</v>
      </c>
      <c r="K21" s="68">
        <f>'Betriebe 7_2021'!K21*100/'Betriebe 7_2021'!$L21</f>
        <v>0</v>
      </c>
      <c r="L21" s="69">
        <f>'Betriebe 7_2021'!L21*100/'Betriebe 7_2021'!$L21</f>
        <v>100</v>
      </c>
    </row>
    <row r="22" spans="1:12" s="61" customFormat="1" ht="12.75" customHeight="1" x14ac:dyDescent="0.3">
      <c r="A22" s="62" t="s">
        <v>26</v>
      </c>
      <c r="B22" s="63" t="s">
        <v>124</v>
      </c>
      <c r="C22" s="68">
        <f>'Betriebe 7_2021'!C22*100/'Betriebe 7_2021'!$L22</f>
        <v>58.303886925795055</v>
      </c>
      <c r="D22" s="68">
        <f>'Betriebe 7_2021'!D22*100/'Betriebe 7_2021'!$L22</f>
        <v>22.614840989399294</v>
      </c>
      <c r="E22" s="68">
        <f>'Betriebe 7_2021'!E22*100/'Betriebe 7_2021'!$L22</f>
        <v>12.014134275618375</v>
      </c>
      <c r="F22" s="68">
        <f>'Betriebe 7_2021'!F22*100/'Betriebe 7_2021'!$L22</f>
        <v>5.6537102473498235</v>
      </c>
      <c r="G22" s="68">
        <f>'Betriebe 7_2021'!G22*100/'Betriebe 7_2021'!$L22</f>
        <v>0.70671378091872794</v>
      </c>
      <c r="H22" s="68">
        <f>'Betriebe 7_2021'!H22*100/'Betriebe 7_2021'!$L22</f>
        <v>0.70671378091872794</v>
      </c>
      <c r="I22" s="68">
        <f>'Betriebe 7_2021'!I22*100/'Betriebe 7_2021'!$L22</f>
        <v>0</v>
      </c>
      <c r="J22" s="68">
        <f>'Betriebe 7_2021'!J22*100/'Betriebe 7_2021'!$L22</f>
        <v>0</v>
      </c>
      <c r="K22" s="68">
        <f>'Betriebe 7_2021'!K22*100/'Betriebe 7_2021'!$L22</f>
        <v>0</v>
      </c>
      <c r="L22" s="69">
        <f>'Betriebe 7_2021'!L22*100/'Betriebe 7_2021'!$L22</f>
        <v>100</v>
      </c>
    </row>
    <row r="23" spans="1:12" s="61" customFormat="1" ht="12.75" customHeight="1" x14ac:dyDescent="0.3">
      <c r="A23" s="62" t="s">
        <v>27</v>
      </c>
      <c r="B23" s="63" t="s">
        <v>124</v>
      </c>
      <c r="C23" s="68">
        <f>'Betriebe 7_2021'!C23*100/'Betriebe 7_2021'!$L23</f>
        <v>37.333333333333336</v>
      </c>
      <c r="D23" s="68">
        <f>'Betriebe 7_2021'!D23*100/'Betriebe 7_2021'!$L23</f>
        <v>26.37037037037037</v>
      </c>
      <c r="E23" s="68">
        <f>'Betriebe 7_2021'!E23*100/'Betriebe 7_2021'!$L23</f>
        <v>17.333333333333332</v>
      </c>
      <c r="F23" s="68">
        <f>'Betriebe 7_2021'!F23*100/'Betriebe 7_2021'!$L23</f>
        <v>12.148148148148149</v>
      </c>
      <c r="G23" s="68">
        <f>'Betriebe 7_2021'!G23*100/'Betriebe 7_2021'!$L23</f>
        <v>3.7037037037037037</v>
      </c>
      <c r="H23" s="68">
        <f>'Betriebe 7_2021'!H23*100/'Betriebe 7_2021'!$L23</f>
        <v>2.074074074074074</v>
      </c>
      <c r="I23" s="68">
        <f>'Betriebe 7_2021'!I23*100/'Betriebe 7_2021'!$L23</f>
        <v>0.7407407407407407</v>
      </c>
      <c r="J23" s="68">
        <f>'Betriebe 7_2021'!J23*100/'Betriebe 7_2021'!$L23</f>
        <v>0.29629629629629628</v>
      </c>
      <c r="K23" s="68">
        <f>'Betriebe 7_2021'!K23*100/'Betriebe 7_2021'!$L23</f>
        <v>0</v>
      </c>
      <c r="L23" s="69">
        <f>'Betriebe 7_2021'!L23*100/'Betriebe 7_2021'!$L23</f>
        <v>100</v>
      </c>
    </row>
    <row r="24" spans="1:12" s="61" customFormat="1" ht="12.75" customHeight="1" x14ac:dyDescent="0.3">
      <c r="A24" s="62" t="s">
        <v>28</v>
      </c>
      <c r="B24" s="63" t="s">
        <v>124</v>
      </c>
      <c r="C24" s="68">
        <f>'Betriebe 7_2021'!C24*100/'Betriebe 7_2021'!$L24</f>
        <v>85.819070904645471</v>
      </c>
      <c r="D24" s="68">
        <f>'Betriebe 7_2021'!D24*100/'Betriebe 7_2021'!$L24</f>
        <v>11.002444987775061</v>
      </c>
      <c r="E24" s="68">
        <f>'Betriebe 7_2021'!E24*100/'Betriebe 7_2021'!$L24</f>
        <v>2.6894865525672373</v>
      </c>
      <c r="F24" s="68">
        <f>'Betriebe 7_2021'!F24*100/'Betriebe 7_2021'!$L24</f>
        <v>0.24449877750611246</v>
      </c>
      <c r="G24" s="68">
        <f>'Betriebe 7_2021'!G24*100/'Betriebe 7_2021'!$L24</f>
        <v>0</v>
      </c>
      <c r="H24" s="68">
        <f>'Betriebe 7_2021'!H24*100/'Betriebe 7_2021'!$L24</f>
        <v>0.24449877750611246</v>
      </c>
      <c r="I24" s="68">
        <f>'Betriebe 7_2021'!I24*100/'Betriebe 7_2021'!$L24</f>
        <v>0</v>
      </c>
      <c r="J24" s="68">
        <f>'Betriebe 7_2021'!J24*100/'Betriebe 7_2021'!$L24</f>
        <v>0</v>
      </c>
      <c r="K24" s="68">
        <f>'Betriebe 7_2021'!K24*100/'Betriebe 7_2021'!$L24</f>
        <v>0</v>
      </c>
      <c r="L24" s="69">
        <f>'Betriebe 7_2021'!L24*100/'Betriebe 7_2021'!$L24</f>
        <v>100</v>
      </c>
    </row>
    <row r="25" spans="1:12" s="61" customFormat="1" ht="12.75" customHeight="1" x14ac:dyDescent="0.3">
      <c r="A25" s="62" t="s">
        <v>29</v>
      </c>
      <c r="B25" s="63" t="s">
        <v>124</v>
      </c>
      <c r="C25" s="68">
        <f>'Betriebe 7_2021'!C25*100/'Betriebe 7_2021'!$L25</f>
        <v>65.533230293663067</v>
      </c>
      <c r="D25" s="68">
        <f>'Betriebe 7_2021'!D25*100/'Betriebe 7_2021'!$L25</f>
        <v>20.092735703245751</v>
      </c>
      <c r="E25" s="68">
        <f>'Betriebe 7_2021'!E25*100/'Betriebe 7_2021'!$L25</f>
        <v>10.046367851622875</v>
      </c>
      <c r="F25" s="68">
        <f>'Betriebe 7_2021'!F25*100/'Betriebe 7_2021'!$L25</f>
        <v>2.936630602782071</v>
      </c>
      <c r="G25" s="68">
        <f>'Betriebe 7_2021'!G25*100/'Betriebe 7_2021'!$L25</f>
        <v>0.92735703245749612</v>
      </c>
      <c r="H25" s="68">
        <f>'Betriebe 7_2021'!H25*100/'Betriebe 7_2021'!$L25</f>
        <v>0.30911901081916537</v>
      </c>
      <c r="I25" s="68">
        <f>'Betriebe 7_2021'!I25*100/'Betriebe 7_2021'!$L25</f>
        <v>0</v>
      </c>
      <c r="J25" s="68">
        <f>'Betriebe 7_2021'!J25*100/'Betriebe 7_2021'!$L25</f>
        <v>0.15455950540958269</v>
      </c>
      <c r="K25" s="68">
        <f>'Betriebe 7_2021'!K25*100/'Betriebe 7_2021'!$L25</f>
        <v>0</v>
      </c>
      <c r="L25" s="69">
        <f>'Betriebe 7_2021'!L25*100/'Betriebe 7_2021'!$L25</f>
        <v>100</v>
      </c>
    </row>
    <row r="26" spans="1:12" s="61" customFormat="1" ht="12.75" customHeight="1" x14ac:dyDescent="0.3">
      <c r="A26" s="62" t="s">
        <v>30</v>
      </c>
      <c r="B26" s="63" t="s">
        <v>124</v>
      </c>
      <c r="C26" s="68">
        <f>'Betriebe 7_2021'!C26*100/'Betriebe 7_2021'!$L26</f>
        <v>90.666666666666671</v>
      </c>
      <c r="D26" s="68">
        <f>'Betriebe 7_2021'!D26*100/'Betriebe 7_2021'!$L26</f>
        <v>6.666666666666667</v>
      </c>
      <c r="E26" s="68">
        <f>'Betriebe 7_2021'!E26*100/'Betriebe 7_2021'!$L26</f>
        <v>2.6666666666666665</v>
      </c>
      <c r="F26" s="68">
        <f>'Betriebe 7_2021'!F26*100/'Betriebe 7_2021'!$L26</f>
        <v>0</v>
      </c>
      <c r="G26" s="68">
        <f>'Betriebe 7_2021'!G26*100/'Betriebe 7_2021'!$L26</f>
        <v>0</v>
      </c>
      <c r="H26" s="68">
        <f>'Betriebe 7_2021'!H26*100/'Betriebe 7_2021'!$L26</f>
        <v>0</v>
      </c>
      <c r="I26" s="68">
        <f>'Betriebe 7_2021'!I26*100/'Betriebe 7_2021'!$L26</f>
        <v>0</v>
      </c>
      <c r="J26" s="68">
        <f>'Betriebe 7_2021'!J26*100/'Betriebe 7_2021'!$L26</f>
        <v>0</v>
      </c>
      <c r="K26" s="68">
        <f>'Betriebe 7_2021'!K26*100/'Betriebe 7_2021'!$L26</f>
        <v>0</v>
      </c>
      <c r="L26" s="69">
        <f>'Betriebe 7_2021'!L26*100/'Betriebe 7_2021'!$L26</f>
        <v>100</v>
      </c>
    </row>
    <row r="27" spans="1:12" s="61" customFormat="1" ht="12.75" customHeight="1" x14ac:dyDescent="0.3">
      <c r="A27" s="62" t="s">
        <v>31</v>
      </c>
      <c r="B27" s="63" t="s">
        <v>124</v>
      </c>
      <c r="C27" s="68">
        <f>'Betriebe 7_2021'!C27*100/'Betriebe 7_2021'!$L27</f>
        <v>72</v>
      </c>
      <c r="D27" s="68">
        <f>'Betriebe 7_2021'!D27*100/'Betriebe 7_2021'!$L27</f>
        <v>10.222222222222221</v>
      </c>
      <c r="E27" s="68">
        <f>'Betriebe 7_2021'!E27*100/'Betriebe 7_2021'!$L27</f>
        <v>7.9111111111111114</v>
      </c>
      <c r="F27" s="68">
        <f>'Betriebe 7_2021'!F27*100/'Betriebe 7_2021'!$L27</f>
        <v>6.1333333333333337</v>
      </c>
      <c r="G27" s="68">
        <f>'Betriebe 7_2021'!G27*100/'Betriebe 7_2021'!$L27</f>
        <v>1.6888888888888889</v>
      </c>
      <c r="H27" s="68">
        <f>'Betriebe 7_2021'!H27*100/'Betriebe 7_2021'!$L27</f>
        <v>1.5111111111111111</v>
      </c>
      <c r="I27" s="68">
        <f>'Betriebe 7_2021'!I27*100/'Betriebe 7_2021'!$L27</f>
        <v>0.35555555555555557</v>
      </c>
      <c r="J27" s="68">
        <f>'Betriebe 7_2021'!J27*100/'Betriebe 7_2021'!$L27</f>
        <v>0</v>
      </c>
      <c r="K27" s="68">
        <f>'Betriebe 7_2021'!K27*100/'Betriebe 7_2021'!$L27</f>
        <v>0.17777777777777778</v>
      </c>
      <c r="L27" s="69">
        <f>'Betriebe 7_2021'!L27*100/'Betriebe 7_2021'!$L27</f>
        <v>100</v>
      </c>
    </row>
    <row r="28" spans="1:12" s="61" customFormat="1" ht="12.75" customHeight="1" x14ac:dyDescent="0.3">
      <c r="A28" s="62" t="s">
        <v>32</v>
      </c>
      <c r="B28" s="63" t="s">
        <v>124</v>
      </c>
      <c r="C28" s="68">
        <f>'Betriebe 7_2021'!C28*100/'Betriebe 7_2021'!$L28</f>
        <v>79.186602870813402</v>
      </c>
      <c r="D28" s="68">
        <f>'Betriebe 7_2021'!D28*100/'Betriebe 7_2021'!$L28</f>
        <v>15.909090909090908</v>
      </c>
      <c r="E28" s="68">
        <f>'Betriebe 7_2021'!E28*100/'Betriebe 7_2021'!$L28</f>
        <v>3.7081339712918662</v>
      </c>
      <c r="F28" s="68">
        <f>'Betriebe 7_2021'!F28*100/'Betriebe 7_2021'!$L28</f>
        <v>0.83732057416267947</v>
      </c>
      <c r="G28" s="68">
        <f>'Betriebe 7_2021'!G28*100/'Betriebe 7_2021'!$L28</f>
        <v>0.11961722488038277</v>
      </c>
      <c r="H28" s="68">
        <f>'Betriebe 7_2021'!H28*100/'Betriebe 7_2021'!$L28</f>
        <v>0.23923444976076555</v>
      </c>
      <c r="I28" s="68">
        <f>'Betriebe 7_2021'!I28*100/'Betriebe 7_2021'!$L28</f>
        <v>0</v>
      </c>
      <c r="J28" s="68">
        <f>'Betriebe 7_2021'!J28*100/'Betriebe 7_2021'!$L28</f>
        <v>0</v>
      </c>
      <c r="K28" s="68">
        <f>'Betriebe 7_2021'!K28*100/'Betriebe 7_2021'!$L28</f>
        <v>0</v>
      </c>
      <c r="L28" s="69">
        <f>'Betriebe 7_2021'!L28*100/'Betriebe 7_2021'!$L28</f>
        <v>100</v>
      </c>
    </row>
    <row r="29" spans="1:12" s="61" customFormat="1" ht="12.75" customHeight="1" x14ac:dyDescent="0.3">
      <c r="A29" s="62" t="s">
        <v>33</v>
      </c>
      <c r="B29" s="63" t="s">
        <v>124</v>
      </c>
      <c r="C29" s="68">
        <f>'Betriebe 7_2021'!C29*100/'Betriebe 7_2021'!$L29</f>
        <v>52.89855072463768</v>
      </c>
      <c r="D29" s="68">
        <f>'Betriebe 7_2021'!D29*100/'Betriebe 7_2021'!$L29</f>
        <v>42.028985507246375</v>
      </c>
      <c r="E29" s="68">
        <f>'Betriebe 7_2021'!E29*100/'Betriebe 7_2021'!$L29</f>
        <v>5.0724637681159424</v>
      </c>
      <c r="F29" s="68">
        <f>'Betriebe 7_2021'!F29*100/'Betriebe 7_2021'!$L29</f>
        <v>0</v>
      </c>
      <c r="G29" s="68">
        <f>'Betriebe 7_2021'!G29*100/'Betriebe 7_2021'!$L29</f>
        <v>0</v>
      </c>
      <c r="H29" s="68">
        <f>'Betriebe 7_2021'!H29*100/'Betriebe 7_2021'!$L29</f>
        <v>0</v>
      </c>
      <c r="I29" s="68">
        <f>'Betriebe 7_2021'!I29*100/'Betriebe 7_2021'!$L29</f>
        <v>0</v>
      </c>
      <c r="J29" s="68">
        <f>'Betriebe 7_2021'!J29*100/'Betriebe 7_2021'!$L29</f>
        <v>0</v>
      </c>
      <c r="K29" s="68">
        <f>'Betriebe 7_2021'!K29*100/'Betriebe 7_2021'!$L29</f>
        <v>0</v>
      </c>
      <c r="L29" s="69">
        <f>'Betriebe 7_2021'!L29*100/'Betriebe 7_2021'!$L29</f>
        <v>100</v>
      </c>
    </row>
    <row r="30" spans="1:12" s="61" customFormat="1" ht="12.75" customHeight="1" x14ac:dyDescent="0.3">
      <c r="A30" s="62" t="s">
        <v>34</v>
      </c>
      <c r="B30" s="63" t="s">
        <v>124</v>
      </c>
      <c r="C30" s="68">
        <f>'Betriebe 7_2021'!C30*100/'Betriebe 7_2021'!$L30</f>
        <v>53.932584269662918</v>
      </c>
      <c r="D30" s="68">
        <f>'Betriebe 7_2021'!D30*100/'Betriebe 7_2021'!$L30</f>
        <v>24.719101123595507</v>
      </c>
      <c r="E30" s="68">
        <f>'Betriebe 7_2021'!E30*100/'Betriebe 7_2021'!$L30</f>
        <v>15.730337078651685</v>
      </c>
      <c r="F30" s="68">
        <f>'Betriebe 7_2021'!F30*100/'Betriebe 7_2021'!$L30</f>
        <v>5.617977528089888</v>
      </c>
      <c r="G30" s="68">
        <f>'Betriebe 7_2021'!G30*100/'Betriebe 7_2021'!$L30</f>
        <v>0</v>
      </c>
      <c r="H30" s="68">
        <f>'Betriebe 7_2021'!H30*100/'Betriebe 7_2021'!$L30</f>
        <v>0</v>
      </c>
      <c r="I30" s="68">
        <f>'Betriebe 7_2021'!I30*100/'Betriebe 7_2021'!$L30</f>
        <v>0</v>
      </c>
      <c r="J30" s="68">
        <f>'Betriebe 7_2021'!J30*100/'Betriebe 7_2021'!$L30</f>
        <v>0</v>
      </c>
      <c r="K30" s="68">
        <f>'Betriebe 7_2021'!K30*100/'Betriebe 7_2021'!$L30</f>
        <v>0</v>
      </c>
      <c r="L30" s="69">
        <f>'Betriebe 7_2021'!L30*100/'Betriebe 7_2021'!$L30</f>
        <v>100</v>
      </c>
    </row>
    <row r="31" spans="1:12" s="61" customFormat="1" ht="12.75" customHeight="1" x14ac:dyDescent="0.3">
      <c r="A31" s="62" t="s">
        <v>35</v>
      </c>
      <c r="B31" s="63" t="s">
        <v>124</v>
      </c>
      <c r="C31" s="68">
        <f>'Betriebe 7_2021'!C31*100/'Betriebe 7_2021'!$L31</f>
        <v>62.273161413562562</v>
      </c>
      <c r="D31" s="68">
        <f>'Betriebe 7_2021'!D31*100/'Betriebe 7_2021'!$L31</f>
        <v>13.276026743075453</v>
      </c>
      <c r="E31" s="68">
        <f>'Betriebe 7_2021'!E31*100/'Betriebe 7_2021'!$L31</f>
        <v>9.0735434574976122</v>
      </c>
      <c r="F31" s="68">
        <f>'Betriebe 7_2021'!F31*100/'Betriebe 7_2021'!$L31</f>
        <v>7.2588347659980901</v>
      </c>
      <c r="G31" s="68">
        <f>'Betriebe 7_2021'!G31*100/'Betriebe 7_2021'!$L31</f>
        <v>3.5339063992359123</v>
      </c>
      <c r="H31" s="68">
        <f>'Betriebe 7_2021'!H31*100/'Betriebe 7_2021'!$L31</f>
        <v>3.3428844317096464</v>
      </c>
      <c r="I31" s="68">
        <f>'Betriebe 7_2021'!I31*100/'Betriebe 7_2021'!$L31</f>
        <v>0.66857688634192936</v>
      </c>
      <c r="J31" s="68">
        <f>'Betriebe 7_2021'!J31*100/'Betriebe 7_2021'!$L31</f>
        <v>0.38204393505253104</v>
      </c>
      <c r="K31" s="68">
        <f>'Betriebe 7_2021'!K31*100/'Betriebe 7_2021'!$L31</f>
        <v>0.19102196752626552</v>
      </c>
      <c r="L31" s="69">
        <f>'Betriebe 7_2021'!L31*100/'Betriebe 7_2021'!$L31</f>
        <v>100</v>
      </c>
    </row>
    <row r="32" spans="1:12" s="61" customFormat="1" ht="12.75" customHeight="1" x14ac:dyDescent="0.3">
      <c r="A32" s="62" t="s">
        <v>36</v>
      </c>
      <c r="B32" s="63" t="s">
        <v>124</v>
      </c>
      <c r="C32" s="68">
        <f>'Betriebe 7_2021'!C32*100/'Betriebe 7_2021'!$L32</f>
        <v>87.5</v>
      </c>
      <c r="D32" s="68">
        <f>'Betriebe 7_2021'!D32*100/'Betriebe 7_2021'!$L32</f>
        <v>9.375</v>
      </c>
      <c r="E32" s="68">
        <f>'Betriebe 7_2021'!E32*100/'Betriebe 7_2021'!$L32</f>
        <v>3.125</v>
      </c>
      <c r="F32" s="68">
        <f>'Betriebe 7_2021'!F32*100/'Betriebe 7_2021'!$L32</f>
        <v>0</v>
      </c>
      <c r="G32" s="68">
        <f>'Betriebe 7_2021'!G32*100/'Betriebe 7_2021'!$L32</f>
        <v>0</v>
      </c>
      <c r="H32" s="68">
        <f>'Betriebe 7_2021'!H32*100/'Betriebe 7_2021'!$L32</f>
        <v>0</v>
      </c>
      <c r="I32" s="68">
        <f>'Betriebe 7_2021'!I32*100/'Betriebe 7_2021'!$L32</f>
        <v>0</v>
      </c>
      <c r="J32" s="68">
        <f>'Betriebe 7_2021'!J32*100/'Betriebe 7_2021'!$L32</f>
        <v>0</v>
      </c>
      <c r="K32" s="68">
        <f>'Betriebe 7_2021'!K32*100/'Betriebe 7_2021'!$L32</f>
        <v>0</v>
      </c>
      <c r="L32" s="69">
        <f>'Betriebe 7_2021'!L32*100/'Betriebe 7_2021'!$L32</f>
        <v>100</v>
      </c>
    </row>
    <row r="33" spans="1:12" s="61" customFormat="1" ht="12.75" customHeight="1" x14ac:dyDescent="0.3">
      <c r="A33" s="62" t="s">
        <v>37</v>
      </c>
      <c r="B33" s="63" t="s">
        <v>124</v>
      </c>
      <c r="C33" s="68">
        <f>'Betriebe 7_2021'!C33*100/'Betriebe 7_2021'!$L33</f>
        <v>91.855203619909503</v>
      </c>
      <c r="D33" s="68">
        <f>'Betriebe 7_2021'!D33*100/'Betriebe 7_2021'!$L33</f>
        <v>4.5248868778280542</v>
      </c>
      <c r="E33" s="68">
        <f>'Betriebe 7_2021'!E33*100/'Betriebe 7_2021'!$L33</f>
        <v>3.6199095022624435</v>
      </c>
      <c r="F33" s="68">
        <f>'Betriebe 7_2021'!F33*100/'Betriebe 7_2021'!$L33</f>
        <v>0</v>
      </c>
      <c r="G33" s="68">
        <f>'Betriebe 7_2021'!G33*100/'Betriebe 7_2021'!$L33</f>
        <v>0</v>
      </c>
      <c r="H33" s="68">
        <f>'Betriebe 7_2021'!H33*100/'Betriebe 7_2021'!$L33</f>
        <v>0</v>
      </c>
      <c r="I33" s="68">
        <f>'Betriebe 7_2021'!I33*100/'Betriebe 7_2021'!$L33</f>
        <v>0</v>
      </c>
      <c r="J33" s="68">
        <f>'Betriebe 7_2021'!J33*100/'Betriebe 7_2021'!$L33</f>
        <v>0</v>
      </c>
      <c r="K33" s="68">
        <f>'Betriebe 7_2021'!K33*100/'Betriebe 7_2021'!$L33</f>
        <v>0</v>
      </c>
      <c r="L33" s="69">
        <f>'Betriebe 7_2021'!L33*100/'Betriebe 7_2021'!$L33</f>
        <v>100</v>
      </c>
    </row>
    <row r="34" spans="1:12" s="61" customFormat="1" ht="12.75" customHeight="1" x14ac:dyDescent="0.3">
      <c r="A34" s="62" t="s">
        <v>38</v>
      </c>
      <c r="B34" s="63" t="s">
        <v>124</v>
      </c>
      <c r="C34" s="68">
        <f>'Betriebe 7_2021'!C34*100/'Betriebe 7_2021'!$L34</f>
        <v>87.777777777777771</v>
      </c>
      <c r="D34" s="68">
        <f>'Betriebe 7_2021'!D34*100/'Betriebe 7_2021'!$L34</f>
        <v>7.7777777777777777</v>
      </c>
      <c r="E34" s="68">
        <f>'Betriebe 7_2021'!E34*100/'Betriebe 7_2021'!$L34</f>
        <v>1.1111111111111112</v>
      </c>
      <c r="F34" s="68">
        <f>'Betriebe 7_2021'!F34*100/'Betriebe 7_2021'!$L34</f>
        <v>2.2222222222222223</v>
      </c>
      <c r="G34" s="68">
        <f>'Betriebe 7_2021'!G34*100/'Betriebe 7_2021'!$L34</f>
        <v>1.1111111111111112</v>
      </c>
      <c r="H34" s="68">
        <f>'Betriebe 7_2021'!H34*100/'Betriebe 7_2021'!$L34</f>
        <v>0</v>
      </c>
      <c r="I34" s="68">
        <f>'Betriebe 7_2021'!I34*100/'Betriebe 7_2021'!$L34</f>
        <v>0</v>
      </c>
      <c r="J34" s="68">
        <f>'Betriebe 7_2021'!J34*100/'Betriebe 7_2021'!$L34</f>
        <v>0</v>
      </c>
      <c r="K34" s="68">
        <f>'Betriebe 7_2021'!K34*100/'Betriebe 7_2021'!$L34</f>
        <v>0</v>
      </c>
      <c r="L34" s="69">
        <f>'Betriebe 7_2021'!L34*100/'Betriebe 7_2021'!$L34</f>
        <v>100</v>
      </c>
    </row>
    <row r="35" spans="1:12" s="61" customFormat="1" ht="12.75" customHeight="1" x14ac:dyDescent="0.3">
      <c r="A35" s="62" t="s">
        <v>39</v>
      </c>
      <c r="B35" s="63" t="s">
        <v>124</v>
      </c>
      <c r="C35" s="68">
        <f>'Betriebe 7_2021'!C38*100/'Betriebe 7_2021'!$L38</f>
        <v>50</v>
      </c>
      <c r="D35" s="68">
        <f>'Betriebe 7_2021'!D38*100/'Betriebe 7_2021'!$L38</f>
        <v>0</v>
      </c>
      <c r="E35" s="68">
        <f>'Betriebe 7_2021'!E38*100/'Betriebe 7_2021'!$L38</f>
        <v>0</v>
      </c>
      <c r="F35" s="68">
        <f>'Betriebe 7_2021'!F38*100/'Betriebe 7_2021'!$L38</f>
        <v>0</v>
      </c>
      <c r="G35" s="68">
        <f>'Betriebe 7_2021'!G38*100/'Betriebe 7_2021'!$L38</f>
        <v>0</v>
      </c>
      <c r="H35" s="68">
        <f>'Betriebe 7_2021'!H38*100/'Betriebe 7_2021'!$L38</f>
        <v>50</v>
      </c>
      <c r="I35" s="68">
        <f>'Betriebe 7_2021'!I38*100/'Betriebe 7_2021'!$L38</f>
        <v>0</v>
      </c>
      <c r="J35" s="68">
        <f>'Betriebe 7_2021'!J38*100/'Betriebe 7_2021'!$L38</f>
        <v>0</v>
      </c>
      <c r="K35" s="68">
        <f>'Betriebe 7_2021'!K38*100/'Betriebe 7_2021'!$L38</f>
        <v>0</v>
      </c>
      <c r="L35" s="69">
        <f>'Betriebe 7_2021'!L38*100/'Betriebe 7_2021'!$L38</f>
        <v>100</v>
      </c>
    </row>
    <row r="36" spans="1:12" s="61" customFormat="1" ht="12.75" customHeight="1" x14ac:dyDescent="0.3">
      <c r="A36" s="62" t="s">
        <v>40</v>
      </c>
      <c r="B36" s="63" t="s">
        <v>124</v>
      </c>
      <c r="C36" s="68">
        <f>'Betriebe 7_2021'!C39*100/'Betriebe 7_2021'!$L39</f>
        <v>50</v>
      </c>
      <c r="D36" s="68">
        <f>'Betriebe 7_2021'!D39*100/'Betriebe 7_2021'!$L39</f>
        <v>10</v>
      </c>
      <c r="E36" s="68">
        <f>'Betriebe 7_2021'!E39*100/'Betriebe 7_2021'!$L39</f>
        <v>10</v>
      </c>
      <c r="F36" s="68">
        <f>'Betriebe 7_2021'!F39*100/'Betriebe 7_2021'!$L39</f>
        <v>10</v>
      </c>
      <c r="G36" s="68">
        <f>'Betriebe 7_2021'!G39*100/'Betriebe 7_2021'!$L39</f>
        <v>0</v>
      </c>
      <c r="H36" s="68">
        <f>'Betriebe 7_2021'!H39*100/'Betriebe 7_2021'!$L39</f>
        <v>0</v>
      </c>
      <c r="I36" s="68">
        <f>'Betriebe 7_2021'!I39*100/'Betriebe 7_2021'!$L39</f>
        <v>0</v>
      </c>
      <c r="J36" s="68">
        <f>'Betriebe 7_2021'!J39*100/'Betriebe 7_2021'!$L39</f>
        <v>20</v>
      </c>
      <c r="K36" s="68">
        <f>'Betriebe 7_2021'!K39*100/'Betriebe 7_2021'!$L39</f>
        <v>0</v>
      </c>
      <c r="L36" s="69">
        <f>'Betriebe 7_2021'!L39*100/'Betriebe 7_2021'!$L39</f>
        <v>100</v>
      </c>
    </row>
    <row r="37" spans="1:12" s="61" customFormat="1" ht="12.75" customHeight="1" x14ac:dyDescent="0.3">
      <c r="A37" s="62" t="s">
        <v>41</v>
      </c>
      <c r="B37" s="63" t="s">
        <v>124</v>
      </c>
      <c r="C37" s="68">
        <f>'Betriebe 7_2021'!C40*100/'Betriebe 7_2021'!$L40</f>
        <v>39.240506329113927</v>
      </c>
      <c r="D37" s="68">
        <f>'Betriebe 7_2021'!D40*100/'Betriebe 7_2021'!$L40</f>
        <v>15.189873417721518</v>
      </c>
      <c r="E37" s="68">
        <f>'Betriebe 7_2021'!E40*100/'Betriebe 7_2021'!$L40</f>
        <v>11.39240506329114</v>
      </c>
      <c r="F37" s="68">
        <f>'Betriebe 7_2021'!F40*100/'Betriebe 7_2021'!$L40</f>
        <v>11.39240506329114</v>
      </c>
      <c r="G37" s="68">
        <f>'Betriebe 7_2021'!G40*100/'Betriebe 7_2021'!$L40</f>
        <v>11.39240506329114</v>
      </c>
      <c r="H37" s="68">
        <f>'Betriebe 7_2021'!H40*100/'Betriebe 7_2021'!$L40</f>
        <v>7.5949367088607591</v>
      </c>
      <c r="I37" s="68">
        <f>'Betriebe 7_2021'!I40*100/'Betriebe 7_2021'!$L40</f>
        <v>3.7974683544303796</v>
      </c>
      <c r="J37" s="68">
        <f>'Betriebe 7_2021'!J40*100/'Betriebe 7_2021'!$L40</f>
        <v>0</v>
      </c>
      <c r="K37" s="68">
        <f>'Betriebe 7_2021'!K40*100/'Betriebe 7_2021'!$L40</f>
        <v>0</v>
      </c>
      <c r="L37" s="69">
        <f>'Betriebe 7_2021'!L40*100/'Betriebe 7_2021'!$L40</f>
        <v>100</v>
      </c>
    </row>
    <row r="38" spans="1:12" s="61" customFormat="1" ht="12.75" customHeight="1" x14ac:dyDescent="0.3">
      <c r="A38" s="62" t="s">
        <v>42</v>
      </c>
      <c r="B38" s="63" t="s">
        <v>124</v>
      </c>
      <c r="C38" s="68">
        <f>'Betriebe 7_2021'!C41*100/'Betriebe 7_2021'!$L41</f>
        <v>0</v>
      </c>
      <c r="D38" s="68">
        <f>'Betriebe 7_2021'!D41*100/'Betriebe 7_2021'!$L41</f>
        <v>11.111111111111111</v>
      </c>
      <c r="E38" s="68">
        <f>'Betriebe 7_2021'!E41*100/'Betriebe 7_2021'!$L41</f>
        <v>11.111111111111111</v>
      </c>
      <c r="F38" s="68">
        <f>'Betriebe 7_2021'!F41*100/'Betriebe 7_2021'!$L41</f>
        <v>22.222222222222221</v>
      </c>
      <c r="G38" s="68">
        <f>'Betriebe 7_2021'!G41*100/'Betriebe 7_2021'!$L41</f>
        <v>33.333333333333336</v>
      </c>
      <c r="H38" s="68">
        <f>'Betriebe 7_2021'!H41*100/'Betriebe 7_2021'!$L41</f>
        <v>0</v>
      </c>
      <c r="I38" s="68">
        <f>'Betriebe 7_2021'!I41*100/'Betriebe 7_2021'!$L41</f>
        <v>22.222222222222221</v>
      </c>
      <c r="J38" s="68">
        <f>'Betriebe 7_2021'!J41*100/'Betriebe 7_2021'!$L41</f>
        <v>0</v>
      </c>
      <c r="K38" s="68">
        <f>'Betriebe 7_2021'!K41*100/'Betriebe 7_2021'!$L41</f>
        <v>0</v>
      </c>
      <c r="L38" s="69">
        <f>'Betriebe 7_2021'!L41*100/'Betriebe 7_2021'!$L41</f>
        <v>100</v>
      </c>
    </row>
    <row r="39" spans="1:12" s="61" customFormat="1" ht="12.75" customHeight="1" x14ac:dyDescent="0.3">
      <c r="A39" s="62" t="s">
        <v>43</v>
      </c>
      <c r="B39" s="63" t="s">
        <v>124</v>
      </c>
      <c r="C39" s="68">
        <f>'Betriebe 7_2021'!C42*100/'Betriebe 7_2021'!$L42</f>
        <v>27.058823529411764</v>
      </c>
      <c r="D39" s="68">
        <f>'Betriebe 7_2021'!D42*100/'Betriebe 7_2021'!$L42</f>
        <v>5.882352941176471</v>
      </c>
      <c r="E39" s="68">
        <f>'Betriebe 7_2021'!E42*100/'Betriebe 7_2021'!$L42</f>
        <v>5.882352941176471</v>
      </c>
      <c r="F39" s="68">
        <f>'Betriebe 7_2021'!F42*100/'Betriebe 7_2021'!$L42</f>
        <v>22.352941176470587</v>
      </c>
      <c r="G39" s="68">
        <f>'Betriebe 7_2021'!G42*100/'Betriebe 7_2021'!$L42</f>
        <v>5.882352941176471</v>
      </c>
      <c r="H39" s="68">
        <f>'Betriebe 7_2021'!H42*100/'Betriebe 7_2021'!$L42</f>
        <v>21.176470588235293</v>
      </c>
      <c r="I39" s="68">
        <f>'Betriebe 7_2021'!I42*100/'Betriebe 7_2021'!$L42</f>
        <v>8.235294117647058</v>
      </c>
      <c r="J39" s="68">
        <f>'Betriebe 7_2021'!J42*100/'Betriebe 7_2021'!$L42</f>
        <v>3.5294117647058822</v>
      </c>
      <c r="K39" s="68">
        <f>'Betriebe 7_2021'!K42*100/'Betriebe 7_2021'!$L42</f>
        <v>0</v>
      </c>
      <c r="L39" s="69">
        <f>'Betriebe 7_2021'!L42*100/'Betriebe 7_2021'!$L42</f>
        <v>100</v>
      </c>
    </row>
    <row r="40" spans="1:12" s="61" customFormat="1" ht="12.75" customHeight="1" x14ac:dyDescent="0.3">
      <c r="A40" s="62" t="s">
        <v>44</v>
      </c>
      <c r="B40" s="63" t="s">
        <v>124</v>
      </c>
      <c r="C40" s="68">
        <f>'Betriebe 7_2021'!C43*100/'Betriebe 7_2021'!$L43</f>
        <v>12.5</v>
      </c>
      <c r="D40" s="68">
        <f>'Betriebe 7_2021'!D43*100/'Betriebe 7_2021'!$L43</f>
        <v>12.5</v>
      </c>
      <c r="E40" s="68">
        <f>'Betriebe 7_2021'!E43*100/'Betriebe 7_2021'!$L43</f>
        <v>0</v>
      </c>
      <c r="F40" s="68">
        <f>'Betriebe 7_2021'!F43*100/'Betriebe 7_2021'!$L43</f>
        <v>25</v>
      </c>
      <c r="G40" s="68">
        <f>'Betriebe 7_2021'!G43*100/'Betriebe 7_2021'!$L43</f>
        <v>12.5</v>
      </c>
      <c r="H40" s="68">
        <f>'Betriebe 7_2021'!H43*100/'Betriebe 7_2021'!$L43</f>
        <v>0</v>
      </c>
      <c r="I40" s="68">
        <f>'Betriebe 7_2021'!I43*100/'Betriebe 7_2021'!$L43</f>
        <v>25</v>
      </c>
      <c r="J40" s="68">
        <f>'Betriebe 7_2021'!J43*100/'Betriebe 7_2021'!$L43</f>
        <v>0</v>
      </c>
      <c r="K40" s="68">
        <f>'Betriebe 7_2021'!K43*100/'Betriebe 7_2021'!$L43</f>
        <v>12.5</v>
      </c>
      <c r="L40" s="69">
        <f>'Betriebe 7_2021'!L43*100/'Betriebe 7_2021'!$L43</f>
        <v>100</v>
      </c>
    </row>
    <row r="41" spans="1:12" s="61" customFormat="1" ht="12.75" customHeight="1" x14ac:dyDescent="0.3">
      <c r="A41" s="62" t="s">
        <v>45</v>
      </c>
      <c r="B41" s="63" t="s">
        <v>124</v>
      </c>
      <c r="C41" s="68">
        <f>'Betriebe 7_2021'!C44*100/'Betriebe 7_2021'!$L44</f>
        <v>34.615384615384613</v>
      </c>
      <c r="D41" s="68">
        <f>'Betriebe 7_2021'!D44*100/'Betriebe 7_2021'!$L44</f>
        <v>0</v>
      </c>
      <c r="E41" s="68">
        <f>'Betriebe 7_2021'!E44*100/'Betriebe 7_2021'!$L44</f>
        <v>3.8461538461538463</v>
      </c>
      <c r="F41" s="68">
        <f>'Betriebe 7_2021'!F44*100/'Betriebe 7_2021'!$L44</f>
        <v>26.923076923076923</v>
      </c>
      <c r="G41" s="68">
        <f>'Betriebe 7_2021'!G44*100/'Betriebe 7_2021'!$L44</f>
        <v>15.384615384615385</v>
      </c>
      <c r="H41" s="68">
        <f>'Betriebe 7_2021'!H44*100/'Betriebe 7_2021'!$L44</f>
        <v>15.384615384615385</v>
      </c>
      <c r="I41" s="68">
        <f>'Betriebe 7_2021'!I44*100/'Betriebe 7_2021'!$L44</f>
        <v>3.8461538461538463</v>
      </c>
      <c r="J41" s="68">
        <f>'Betriebe 7_2021'!J44*100/'Betriebe 7_2021'!$L44</f>
        <v>0</v>
      </c>
      <c r="K41" s="68">
        <f>'Betriebe 7_2021'!K44*100/'Betriebe 7_2021'!$L44</f>
        <v>0</v>
      </c>
      <c r="L41" s="69">
        <f>'Betriebe 7_2021'!L44*100/'Betriebe 7_2021'!$L44</f>
        <v>100</v>
      </c>
    </row>
    <row r="42" spans="1:12" s="61" customFormat="1" ht="12.75" customHeight="1" x14ac:dyDescent="0.3">
      <c r="A42" s="62" t="s">
        <v>46</v>
      </c>
      <c r="B42" s="63" t="s">
        <v>124</v>
      </c>
      <c r="C42" s="68">
        <f>'Betriebe 7_2021'!C45*100/'Betriebe 7_2021'!$L45</f>
        <v>33.333333333333336</v>
      </c>
      <c r="D42" s="68">
        <f>'Betriebe 7_2021'!D45*100/'Betriebe 7_2021'!$L45</f>
        <v>0</v>
      </c>
      <c r="E42" s="68">
        <f>'Betriebe 7_2021'!E45*100/'Betriebe 7_2021'!$L45</f>
        <v>0</v>
      </c>
      <c r="F42" s="68">
        <f>'Betriebe 7_2021'!F45*100/'Betriebe 7_2021'!$L45</f>
        <v>6.666666666666667</v>
      </c>
      <c r="G42" s="68">
        <f>'Betriebe 7_2021'!G45*100/'Betriebe 7_2021'!$L45</f>
        <v>13.333333333333334</v>
      </c>
      <c r="H42" s="68">
        <f>'Betriebe 7_2021'!H45*100/'Betriebe 7_2021'!$L45</f>
        <v>6.666666666666667</v>
      </c>
      <c r="I42" s="68">
        <f>'Betriebe 7_2021'!I45*100/'Betriebe 7_2021'!$L45</f>
        <v>13.333333333333334</v>
      </c>
      <c r="J42" s="68">
        <f>'Betriebe 7_2021'!J45*100/'Betriebe 7_2021'!$L45</f>
        <v>6.666666666666667</v>
      </c>
      <c r="K42" s="68">
        <f>'Betriebe 7_2021'!K45*100/'Betriebe 7_2021'!$L45</f>
        <v>20</v>
      </c>
      <c r="L42" s="69">
        <f>'Betriebe 7_2021'!L45*100/'Betriebe 7_2021'!$L45</f>
        <v>100</v>
      </c>
    </row>
    <row r="43" spans="1:12" s="61" customFormat="1" ht="12.75" customHeight="1" x14ac:dyDescent="0.3">
      <c r="A43" s="62" t="s">
        <v>47</v>
      </c>
      <c r="B43" s="63" t="s">
        <v>124</v>
      </c>
      <c r="C43" s="68">
        <f>'Betriebe 7_2021'!C46*100/'Betriebe 7_2021'!$L46</f>
        <v>41.353383458646618</v>
      </c>
      <c r="D43" s="68">
        <f>'Betriebe 7_2021'!D46*100/'Betriebe 7_2021'!$L46</f>
        <v>18.796992481203006</v>
      </c>
      <c r="E43" s="68">
        <f>'Betriebe 7_2021'!E46*100/'Betriebe 7_2021'!$L46</f>
        <v>10.526315789473685</v>
      </c>
      <c r="F43" s="68">
        <f>'Betriebe 7_2021'!F46*100/'Betriebe 7_2021'!$L46</f>
        <v>14.285714285714286</v>
      </c>
      <c r="G43" s="68">
        <f>'Betriebe 7_2021'!G46*100/'Betriebe 7_2021'!$L46</f>
        <v>5.2631578947368425</v>
      </c>
      <c r="H43" s="68">
        <f>'Betriebe 7_2021'!H46*100/'Betriebe 7_2021'!$L46</f>
        <v>6.0150375939849621</v>
      </c>
      <c r="I43" s="68">
        <f>'Betriebe 7_2021'!I46*100/'Betriebe 7_2021'!$L46</f>
        <v>2.255639097744361</v>
      </c>
      <c r="J43" s="68">
        <f>'Betriebe 7_2021'!J46*100/'Betriebe 7_2021'!$L46</f>
        <v>1.5037593984962405</v>
      </c>
      <c r="K43" s="68">
        <f>'Betriebe 7_2021'!K46*100/'Betriebe 7_2021'!$L46</f>
        <v>0</v>
      </c>
      <c r="L43" s="69">
        <f>'Betriebe 7_2021'!L46*100/'Betriebe 7_2021'!$L46</f>
        <v>100</v>
      </c>
    </row>
    <row r="44" spans="1:12" s="61" customFormat="1" ht="12.75" customHeight="1" x14ac:dyDescent="0.3">
      <c r="A44" s="62" t="s">
        <v>48</v>
      </c>
      <c r="B44" s="63" t="s">
        <v>124</v>
      </c>
      <c r="C44" s="68">
        <f>'Betriebe 7_2021'!C47*100/'Betriebe 7_2021'!$L47</f>
        <v>27.272727272727273</v>
      </c>
      <c r="D44" s="68">
        <f>'Betriebe 7_2021'!D47*100/'Betriebe 7_2021'!$L47</f>
        <v>9.0909090909090917</v>
      </c>
      <c r="E44" s="68">
        <f>'Betriebe 7_2021'!E47*100/'Betriebe 7_2021'!$L47</f>
        <v>15.151515151515152</v>
      </c>
      <c r="F44" s="68">
        <f>'Betriebe 7_2021'!F47*100/'Betriebe 7_2021'!$L47</f>
        <v>10.606060606060606</v>
      </c>
      <c r="G44" s="68">
        <f>'Betriebe 7_2021'!G47*100/'Betriebe 7_2021'!$L47</f>
        <v>13.636363636363637</v>
      </c>
      <c r="H44" s="68">
        <f>'Betriebe 7_2021'!H47*100/'Betriebe 7_2021'!$L47</f>
        <v>13.636363636363637</v>
      </c>
      <c r="I44" s="68">
        <f>'Betriebe 7_2021'!I47*100/'Betriebe 7_2021'!$L47</f>
        <v>7.5757575757575761</v>
      </c>
      <c r="J44" s="68">
        <f>'Betriebe 7_2021'!J47*100/'Betriebe 7_2021'!$L47</f>
        <v>3.0303030303030303</v>
      </c>
      <c r="K44" s="68">
        <f>'Betriebe 7_2021'!K47*100/'Betriebe 7_2021'!$L47</f>
        <v>0</v>
      </c>
      <c r="L44" s="69">
        <f>'Betriebe 7_2021'!L47*100/'Betriebe 7_2021'!$L47</f>
        <v>100</v>
      </c>
    </row>
    <row r="45" spans="1:12" s="61" customFormat="1" ht="12.75" customHeight="1" x14ac:dyDescent="0.3">
      <c r="A45" s="62" t="s">
        <v>49</v>
      </c>
      <c r="B45" s="63" t="s">
        <v>124</v>
      </c>
      <c r="C45" s="68">
        <f>'Betriebe 7_2021'!C48*100/'Betriebe 7_2021'!$L48</f>
        <v>29.26829268292683</v>
      </c>
      <c r="D45" s="68">
        <f>'Betriebe 7_2021'!D48*100/'Betriebe 7_2021'!$L48</f>
        <v>12.195121951219512</v>
      </c>
      <c r="E45" s="68">
        <f>'Betriebe 7_2021'!E48*100/'Betriebe 7_2021'!$L48</f>
        <v>17.073170731707318</v>
      </c>
      <c r="F45" s="68">
        <f>'Betriebe 7_2021'!F48*100/'Betriebe 7_2021'!$L48</f>
        <v>21.951219512195124</v>
      </c>
      <c r="G45" s="68">
        <f>'Betriebe 7_2021'!G48*100/'Betriebe 7_2021'!$L48</f>
        <v>2.4390243902439024</v>
      </c>
      <c r="H45" s="68">
        <f>'Betriebe 7_2021'!H48*100/'Betriebe 7_2021'!$L48</f>
        <v>4.8780487804878048</v>
      </c>
      <c r="I45" s="68">
        <f>'Betriebe 7_2021'!I48*100/'Betriebe 7_2021'!$L48</f>
        <v>7.3170731707317076</v>
      </c>
      <c r="J45" s="68">
        <f>'Betriebe 7_2021'!J48*100/'Betriebe 7_2021'!$L48</f>
        <v>4.8780487804878048</v>
      </c>
      <c r="K45" s="68">
        <f>'Betriebe 7_2021'!K48*100/'Betriebe 7_2021'!$L48</f>
        <v>0</v>
      </c>
      <c r="L45" s="69">
        <f>'Betriebe 7_2021'!L48*100/'Betriebe 7_2021'!$L48</f>
        <v>100</v>
      </c>
    </row>
    <row r="46" spans="1:12" s="61" customFormat="1" ht="12.75" customHeight="1" x14ac:dyDescent="0.3">
      <c r="A46" s="62" t="s">
        <v>50</v>
      </c>
      <c r="B46" s="63" t="s">
        <v>124</v>
      </c>
      <c r="C46" s="68">
        <f>'Betriebe 7_2021'!C49*100/'Betriebe 7_2021'!$L49</f>
        <v>67.816091954022994</v>
      </c>
      <c r="D46" s="68">
        <f>'Betriebe 7_2021'!D49*100/'Betriebe 7_2021'!$L49</f>
        <v>12.64367816091954</v>
      </c>
      <c r="E46" s="68">
        <f>'Betriebe 7_2021'!E49*100/'Betriebe 7_2021'!$L49</f>
        <v>6.8965517241379306</v>
      </c>
      <c r="F46" s="68">
        <f>'Betriebe 7_2021'!F49*100/'Betriebe 7_2021'!$L49</f>
        <v>8.0459770114942533</v>
      </c>
      <c r="G46" s="68">
        <f>'Betriebe 7_2021'!G49*100/'Betriebe 7_2021'!$L49</f>
        <v>1.1494252873563218</v>
      </c>
      <c r="H46" s="68">
        <f>'Betriebe 7_2021'!H49*100/'Betriebe 7_2021'!$L49</f>
        <v>1.1494252873563218</v>
      </c>
      <c r="I46" s="68">
        <f>'Betriebe 7_2021'!I49*100/'Betriebe 7_2021'!$L49</f>
        <v>0</v>
      </c>
      <c r="J46" s="68">
        <f>'Betriebe 7_2021'!J49*100/'Betriebe 7_2021'!$L49</f>
        <v>1.1494252873563218</v>
      </c>
      <c r="K46" s="68">
        <f>'Betriebe 7_2021'!K49*100/'Betriebe 7_2021'!$L49</f>
        <v>1.1494252873563218</v>
      </c>
      <c r="L46" s="69">
        <f>'Betriebe 7_2021'!L49*100/'Betriebe 7_2021'!$L49</f>
        <v>100</v>
      </c>
    </row>
    <row r="47" spans="1:12" s="61" customFormat="1" ht="12.75" customHeight="1" x14ac:dyDescent="0.3">
      <c r="A47" s="62" t="s">
        <v>51</v>
      </c>
      <c r="B47" s="63" t="s">
        <v>124</v>
      </c>
      <c r="C47" s="68">
        <f>'Betriebe 7_2021'!C50*100/'Betriebe 7_2021'!$L50</f>
        <v>16.666666666666668</v>
      </c>
      <c r="D47" s="68">
        <f>'Betriebe 7_2021'!D50*100/'Betriebe 7_2021'!$L50</f>
        <v>8.3333333333333339</v>
      </c>
      <c r="E47" s="68">
        <f>'Betriebe 7_2021'!E50*100/'Betriebe 7_2021'!$L50</f>
        <v>16.666666666666668</v>
      </c>
      <c r="F47" s="68">
        <f>'Betriebe 7_2021'!F50*100/'Betriebe 7_2021'!$L50</f>
        <v>0</v>
      </c>
      <c r="G47" s="68">
        <f>'Betriebe 7_2021'!G50*100/'Betriebe 7_2021'!$L50</f>
        <v>33.333333333333336</v>
      </c>
      <c r="H47" s="68">
        <f>'Betriebe 7_2021'!H50*100/'Betriebe 7_2021'!$L50</f>
        <v>8.3333333333333339</v>
      </c>
      <c r="I47" s="68">
        <f>'Betriebe 7_2021'!I50*100/'Betriebe 7_2021'!$L50</f>
        <v>8.3333333333333339</v>
      </c>
      <c r="J47" s="68">
        <f>'Betriebe 7_2021'!J50*100/'Betriebe 7_2021'!$L50</f>
        <v>8.3333333333333339</v>
      </c>
      <c r="K47" s="68">
        <f>'Betriebe 7_2021'!K50*100/'Betriebe 7_2021'!$L50</f>
        <v>0</v>
      </c>
      <c r="L47" s="69">
        <f>'Betriebe 7_2021'!L50*100/'Betriebe 7_2021'!$L50</f>
        <v>100</v>
      </c>
    </row>
    <row r="48" spans="1:12" s="61" customFormat="1" ht="12.75" customHeight="1" x14ac:dyDescent="0.3">
      <c r="A48" s="62" t="s">
        <v>52</v>
      </c>
      <c r="B48" s="63" t="s">
        <v>124</v>
      </c>
      <c r="C48" s="68">
        <f>'Betriebe 7_2021'!C51*100/'Betriebe 7_2021'!$L51</f>
        <v>16.346153846153847</v>
      </c>
      <c r="D48" s="68">
        <f>'Betriebe 7_2021'!D51*100/'Betriebe 7_2021'!$L51</f>
        <v>8.6538461538461533</v>
      </c>
      <c r="E48" s="68">
        <f>'Betriebe 7_2021'!E51*100/'Betriebe 7_2021'!$L51</f>
        <v>12.5</v>
      </c>
      <c r="F48" s="68">
        <f>'Betriebe 7_2021'!F51*100/'Betriebe 7_2021'!$L51</f>
        <v>17.307692307692307</v>
      </c>
      <c r="G48" s="68">
        <f>'Betriebe 7_2021'!G51*100/'Betriebe 7_2021'!$L51</f>
        <v>12.01923076923077</v>
      </c>
      <c r="H48" s="68">
        <f>'Betriebe 7_2021'!H51*100/'Betriebe 7_2021'!$L51</f>
        <v>21.153846153846153</v>
      </c>
      <c r="I48" s="68">
        <f>'Betriebe 7_2021'!I51*100/'Betriebe 7_2021'!$L51</f>
        <v>7.2115384615384617</v>
      </c>
      <c r="J48" s="68">
        <f>'Betriebe 7_2021'!J51*100/'Betriebe 7_2021'!$L51</f>
        <v>3.3653846153846154</v>
      </c>
      <c r="K48" s="68">
        <f>'Betriebe 7_2021'!K51*100/'Betriebe 7_2021'!$L51</f>
        <v>1.4423076923076923</v>
      </c>
      <c r="L48" s="69">
        <f>'Betriebe 7_2021'!L51*100/'Betriebe 7_2021'!$L51</f>
        <v>100</v>
      </c>
    </row>
    <row r="49" spans="1:12" s="61" customFormat="1" ht="12.75" customHeight="1" x14ac:dyDescent="0.3">
      <c r="A49" s="62" t="s">
        <v>53</v>
      </c>
      <c r="B49" s="63" t="s">
        <v>124</v>
      </c>
      <c r="C49" s="68">
        <f>'Betriebe 7_2021'!C52*100/'Betriebe 7_2021'!$L52</f>
        <v>0</v>
      </c>
      <c r="D49" s="68">
        <f>'Betriebe 7_2021'!D52*100/'Betriebe 7_2021'!$L52</f>
        <v>8.3333333333333339</v>
      </c>
      <c r="E49" s="68">
        <f>'Betriebe 7_2021'!E52*100/'Betriebe 7_2021'!$L52</f>
        <v>16.666666666666668</v>
      </c>
      <c r="F49" s="68">
        <f>'Betriebe 7_2021'!F52*100/'Betriebe 7_2021'!$L52</f>
        <v>0</v>
      </c>
      <c r="G49" s="68">
        <f>'Betriebe 7_2021'!G52*100/'Betriebe 7_2021'!$L52</f>
        <v>16.666666666666668</v>
      </c>
      <c r="H49" s="68">
        <f>'Betriebe 7_2021'!H52*100/'Betriebe 7_2021'!$L52</f>
        <v>33.333333333333336</v>
      </c>
      <c r="I49" s="68">
        <f>'Betriebe 7_2021'!I52*100/'Betriebe 7_2021'!$L52</f>
        <v>16.666666666666668</v>
      </c>
      <c r="J49" s="68">
        <f>'Betriebe 7_2021'!J52*100/'Betriebe 7_2021'!$L52</f>
        <v>8.3333333333333339</v>
      </c>
      <c r="K49" s="68">
        <f>'Betriebe 7_2021'!K52*100/'Betriebe 7_2021'!$L52</f>
        <v>0</v>
      </c>
      <c r="L49" s="69">
        <f>'Betriebe 7_2021'!L52*100/'Betriebe 7_2021'!$L52</f>
        <v>100</v>
      </c>
    </row>
    <row r="50" spans="1:12" s="61" customFormat="1" ht="12.75" customHeight="1" x14ac:dyDescent="0.3">
      <c r="A50" s="62" t="s">
        <v>54</v>
      </c>
      <c r="B50" s="63" t="s">
        <v>124</v>
      </c>
      <c r="C50" s="68">
        <f>'Betriebe 7_2021'!C53*100/'Betriebe 7_2021'!$L53</f>
        <v>37.5</v>
      </c>
      <c r="D50" s="68">
        <f>'Betriebe 7_2021'!D53*100/'Betriebe 7_2021'!$L53</f>
        <v>8.9285714285714288</v>
      </c>
      <c r="E50" s="68">
        <f>'Betriebe 7_2021'!E53*100/'Betriebe 7_2021'!$L53</f>
        <v>5.3571428571428568</v>
      </c>
      <c r="F50" s="68">
        <f>'Betriebe 7_2021'!F53*100/'Betriebe 7_2021'!$L53</f>
        <v>10.714285714285714</v>
      </c>
      <c r="G50" s="68">
        <f>'Betriebe 7_2021'!G53*100/'Betriebe 7_2021'!$L53</f>
        <v>8.9285714285714288</v>
      </c>
      <c r="H50" s="68">
        <f>'Betriebe 7_2021'!H53*100/'Betriebe 7_2021'!$L53</f>
        <v>14.285714285714286</v>
      </c>
      <c r="I50" s="68">
        <f>'Betriebe 7_2021'!I53*100/'Betriebe 7_2021'!$L53</f>
        <v>8.9285714285714288</v>
      </c>
      <c r="J50" s="68">
        <f>'Betriebe 7_2021'!J53*100/'Betriebe 7_2021'!$L53</f>
        <v>1.7857142857142858</v>
      </c>
      <c r="K50" s="68">
        <f>'Betriebe 7_2021'!K53*100/'Betriebe 7_2021'!$L53</f>
        <v>3.5714285714285716</v>
      </c>
      <c r="L50" s="69">
        <f>'Betriebe 7_2021'!L53*100/'Betriebe 7_2021'!$L53</f>
        <v>100</v>
      </c>
    </row>
    <row r="51" spans="1:12" s="61" customFormat="1" ht="12.75" customHeight="1" x14ac:dyDescent="0.3">
      <c r="A51" s="62" t="s">
        <v>55</v>
      </c>
      <c r="B51" s="63" t="s">
        <v>124</v>
      </c>
      <c r="C51" s="68">
        <f>'Betriebe 7_2021'!C57*100/'Betriebe 7_2021'!$L57</f>
        <v>62.403433476394852</v>
      </c>
      <c r="D51" s="68">
        <f>'Betriebe 7_2021'!D57*100/'Betriebe 7_2021'!$L57</f>
        <v>17.510729613733904</v>
      </c>
      <c r="E51" s="68">
        <f>'Betriebe 7_2021'!E57*100/'Betriebe 7_2021'!$L57</f>
        <v>9.3562231759656651</v>
      </c>
      <c r="F51" s="68">
        <f>'Betriebe 7_2021'!F57*100/'Betriebe 7_2021'!$L57</f>
        <v>6.9527896995708156</v>
      </c>
      <c r="G51" s="68">
        <f>'Betriebe 7_2021'!G57*100/'Betriebe 7_2021'!$L57</f>
        <v>1.4592274678111588</v>
      </c>
      <c r="H51" s="68">
        <f>'Betriebe 7_2021'!H57*100/'Betriebe 7_2021'!$L57</f>
        <v>1.3733905579399142</v>
      </c>
      <c r="I51" s="68">
        <f>'Betriebe 7_2021'!I57*100/'Betriebe 7_2021'!$L57</f>
        <v>0.25751072961373389</v>
      </c>
      <c r="J51" s="68">
        <f>'Betriebe 7_2021'!J57*100/'Betriebe 7_2021'!$L57</f>
        <v>0.17167381974248927</v>
      </c>
      <c r="K51" s="68">
        <f>'Betriebe 7_2021'!K57*100/'Betriebe 7_2021'!$L57</f>
        <v>0.51502145922746778</v>
      </c>
      <c r="L51" s="69">
        <f>'Betriebe 7_2021'!L57*100/'Betriebe 7_2021'!$L57</f>
        <v>100</v>
      </c>
    </row>
    <row r="52" spans="1:12" s="61" customFormat="1" ht="12.75" customHeight="1" x14ac:dyDescent="0.3">
      <c r="A52" s="62" t="s">
        <v>56</v>
      </c>
      <c r="B52" s="63" t="s">
        <v>124</v>
      </c>
      <c r="C52" s="68">
        <f>'Betriebe 7_2021'!C58*100/'Betriebe 7_2021'!$L58</f>
        <v>81.753554502369667</v>
      </c>
      <c r="D52" s="68">
        <f>'Betriebe 7_2021'!D58*100/'Betriebe 7_2021'!$L58</f>
        <v>16.350710900473935</v>
      </c>
      <c r="E52" s="68">
        <f>'Betriebe 7_2021'!E58*100/'Betriebe 7_2021'!$L58</f>
        <v>0.94786729857819907</v>
      </c>
      <c r="F52" s="68">
        <f>'Betriebe 7_2021'!F58*100/'Betriebe 7_2021'!$L58</f>
        <v>0.7109004739336493</v>
      </c>
      <c r="G52" s="68">
        <f>'Betriebe 7_2021'!G58*100/'Betriebe 7_2021'!$L58</f>
        <v>0.23696682464454977</v>
      </c>
      <c r="H52" s="68">
        <f>'Betriebe 7_2021'!H58*100/'Betriebe 7_2021'!$L58</f>
        <v>0</v>
      </c>
      <c r="I52" s="68">
        <f>'Betriebe 7_2021'!I58*100/'Betriebe 7_2021'!$L58</f>
        <v>0</v>
      </c>
      <c r="J52" s="68">
        <f>'Betriebe 7_2021'!J58*100/'Betriebe 7_2021'!$L58</f>
        <v>0</v>
      </c>
      <c r="K52" s="68">
        <f>'Betriebe 7_2021'!K58*100/'Betriebe 7_2021'!$L58</f>
        <v>0</v>
      </c>
      <c r="L52" s="69">
        <f>'Betriebe 7_2021'!L58*100/'Betriebe 7_2021'!$L58</f>
        <v>100</v>
      </c>
    </row>
    <row r="53" spans="1:12" s="61" customFormat="1" ht="12.75" customHeight="1" x14ac:dyDescent="0.3">
      <c r="A53" s="62" t="s">
        <v>57</v>
      </c>
      <c r="B53" s="63" t="s">
        <v>124</v>
      </c>
      <c r="C53" s="68">
        <f>'Betriebe 7_2021'!C59*100/'Betriebe 7_2021'!$L59</f>
        <v>64.453125</v>
      </c>
      <c r="D53" s="68">
        <f>'Betriebe 7_2021'!D59*100/'Betriebe 7_2021'!$L59</f>
        <v>18.1640625</v>
      </c>
      <c r="E53" s="68">
        <f>'Betriebe 7_2021'!E59*100/'Betriebe 7_2021'!$L59</f>
        <v>8.984375</v>
      </c>
      <c r="F53" s="68">
        <f>'Betriebe 7_2021'!F59*100/'Betriebe 7_2021'!$L59</f>
        <v>5.2734375</v>
      </c>
      <c r="G53" s="68">
        <f>'Betriebe 7_2021'!G59*100/'Betriebe 7_2021'!$L59</f>
        <v>1.5625</v>
      </c>
      <c r="H53" s="68">
        <f>'Betriebe 7_2021'!H59*100/'Betriebe 7_2021'!$L59</f>
        <v>0.78125</v>
      </c>
      <c r="I53" s="68">
        <f>'Betriebe 7_2021'!I59*100/'Betriebe 7_2021'!$L59</f>
        <v>0.390625</v>
      </c>
      <c r="J53" s="68">
        <f>'Betriebe 7_2021'!J59*100/'Betriebe 7_2021'!$L59</f>
        <v>0.1953125</v>
      </c>
      <c r="K53" s="68">
        <f>'Betriebe 7_2021'!K59*100/'Betriebe 7_2021'!$L59</f>
        <v>0.1953125</v>
      </c>
      <c r="L53" s="69">
        <f>'Betriebe 7_2021'!L59*100/'Betriebe 7_2021'!$L59</f>
        <v>100</v>
      </c>
    </row>
    <row r="54" spans="1:12" s="61" customFormat="1" ht="12.75" customHeight="1" x14ac:dyDescent="0.3">
      <c r="A54" s="62" t="s">
        <v>58</v>
      </c>
      <c r="B54" s="63" t="s">
        <v>124</v>
      </c>
      <c r="C54" s="68">
        <f>'Betriebe 7_2021'!C60*100/'Betriebe 7_2021'!$L60</f>
        <v>63.876651982378853</v>
      </c>
      <c r="D54" s="68">
        <f>'Betriebe 7_2021'!D60*100/'Betriebe 7_2021'!$L60</f>
        <v>14.977973568281937</v>
      </c>
      <c r="E54" s="68">
        <f>'Betriebe 7_2021'!E60*100/'Betriebe 7_2021'!$L60</f>
        <v>12.334801762114537</v>
      </c>
      <c r="F54" s="68">
        <f>'Betriebe 7_2021'!F60*100/'Betriebe 7_2021'!$L60</f>
        <v>6.607929515418502</v>
      </c>
      <c r="G54" s="68">
        <f>'Betriebe 7_2021'!G60*100/'Betriebe 7_2021'!$L60</f>
        <v>2.2026431718061672</v>
      </c>
      <c r="H54" s="68">
        <f>'Betriebe 7_2021'!H60*100/'Betriebe 7_2021'!$L60</f>
        <v>0</v>
      </c>
      <c r="I54" s="68">
        <f>'Betriebe 7_2021'!I60*100/'Betriebe 7_2021'!$L60</f>
        <v>0</v>
      </c>
      <c r="J54" s="68">
        <f>'Betriebe 7_2021'!J60*100/'Betriebe 7_2021'!$L60</f>
        <v>0</v>
      </c>
      <c r="K54" s="68">
        <f>'Betriebe 7_2021'!K60*100/'Betriebe 7_2021'!$L60</f>
        <v>0</v>
      </c>
      <c r="L54" s="69">
        <f>'Betriebe 7_2021'!L60*100/'Betriebe 7_2021'!$L60</f>
        <v>100</v>
      </c>
    </row>
    <row r="55" spans="1:12" s="61" customFormat="1" ht="12.75" customHeight="1" x14ac:dyDescent="0.3">
      <c r="A55" s="62" t="s">
        <v>59</v>
      </c>
      <c r="B55" s="63" t="s">
        <v>124</v>
      </c>
      <c r="C55" s="68">
        <f>'Betriebe 7_2021'!C61*100/'Betriebe 7_2021'!$L61</f>
        <v>58.59375</v>
      </c>
      <c r="D55" s="68">
        <f>'Betriebe 7_2021'!D61*100/'Betriebe 7_2021'!$L61</f>
        <v>17.578125</v>
      </c>
      <c r="E55" s="68">
        <f>'Betriebe 7_2021'!E61*100/'Betriebe 7_2021'!$L61</f>
        <v>8.203125</v>
      </c>
      <c r="F55" s="68">
        <f>'Betriebe 7_2021'!F61*100/'Betriebe 7_2021'!$L61</f>
        <v>10.546875</v>
      </c>
      <c r="G55" s="68">
        <f>'Betriebe 7_2021'!G61*100/'Betriebe 7_2021'!$L61</f>
        <v>0.78125</v>
      </c>
      <c r="H55" s="68">
        <f>'Betriebe 7_2021'!H61*100/'Betriebe 7_2021'!$L61</f>
        <v>1.5625</v>
      </c>
      <c r="I55" s="68">
        <f>'Betriebe 7_2021'!I61*100/'Betriebe 7_2021'!$L61</f>
        <v>1.953125</v>
      </c>
      <c r="J55" s="68">
        <f>'Betriebe 7_2021'!J61*100/'Betriebe 7_2021'!$L61</f>
        <v>0.78125</v>
      </c>
      <c r="K55" s="68">
        <f>'Betriebe 7_2021'!K61*100/'Betriebe 7_2021'!$L61</f>
        <v>0</v>
      </c>
      <c r="L55" s="69">
        <f>'Betriebe 7_2021'!L61*100/'Betriebe 7_2021'!$L61</f>
        <v>100</v>
      </c>
    </row>
    <row r="56" spans="1:12" s="61" customFormat="1" ht="12.75" customHeight="1" x14ac:dyDescent="0.3">
      <c r="A56" s="62" t="s">
        <v>60</v>
      </c>
      <c r="B56" s="63" t="s">
        <v>124</v>
      </c>
      <c r="C56" s="68">
        <f>'Betriebe 7_2021'!C62*100/'Betriebe 7_2021'!$L62</f>
        <v>61.616161616161619</v>
      </c>
      <c r="D56" s="68">
        <f>'Betriebe 7_2021'!D62*100/'Betriebe 7_2021'!$L62</f>
        <v>20.202020202020201</v>
      </c>
      <c r="E56" s="68">
        <f>'Betriebe 7_2021'!E62*100/'Betriebe 7_2021'!$L62</f>
        <v>10.1010101010101</v>
      </c>
      <c r="F56" s="68">
        <f>'Betriebe 7_2021'!F62*100/'Betriebe 7_2021'!$L62</f>
        <v>5.0505050505050502</v>
      </c>
      <c r="G56" s="68">
        <f>'Betriebe 7_2021'!G62*100/'Betriebe 7_2021'!$L62</f>
        <v>3.0303030303030303</v>
      </c>
      <c r="H56" s="68">
        <f>'Betriebe 7_2021'!H62*100/'Betriebe 7_2021'!$L62</f>
        <v>0</v>
      </c>
      <c r="I56" s="68">
        <f>'Betriebe 7_2021'!I62*100/'Betriebe 7_2021'!$L62</f>
        <v>0</v>
      </c>
      <c r="J56" s="68">
        <f>'Betriebe 7_2021'!J62*100/'Betriebe 7_2021'!$L62</f>
        <v>0</v>
      </c>
      <c r="K56" s="68">
        <f>'Betriebe 7_2021'!K62*100/'Betriebe 7_2021'!$L62</f>
        <v>0</v>
      </c>
      <c r="L56" s="69">
        <f>'Betriebe 7_2021'!L62*100/'Betriebe 7_2021'!$L62</f>
        <v>100</v>
      </c>
    </row>
    <row r="57" spans="1:12" s="61" customFormat="1" ht="12.75" customHeight="1" x14ac:dyDescent="0.3">
      <c r="A57" s="62" t="s">
        <v>61</v>
      </c>
      <c r="B57" s="63" t="s">
        <v>124</v>
      </c>
      <c r="C57" s="68">
        <f>'Betriebe 7_2021'!C63*100/'Betriebe 7_2021'!$L63</f>
        <v>91.379310344827587</v>
      </c>
      <c r="D57" s="68">
        <f>'Betriebe 7_2021'!D63*100/'Betriebe 7_2021'!$L63</f>
        <v>3.4482758620689653</v>
      </c>
      <c r="E57" s="68">
        <f>'Betriebe 7_2021'!E63*100/'Betriebe 7_2021'!$L63</f>
        <v>5.1724137931034484</v>
      </c>
      <c r="F57" s="68">
        <f>'Betriebe 7_2021'!F63*100/'Betriebe 7_2021'!$L63</f>
        <v>0</v>
      </c>
      <c r="G57" s="68">
        <f>'Betriebe 7_2021'!G63*100/'Betriebe 7_2021'!$L63</f>
        <v>0</v>
      </c>
      <c r="H57" s="68">
        <f>'Betriebe 7_2021'!H63*100/'Betriebe 7_2021'!$L63</f>
        <v>0</v>
      </c>
      <c r="I57" s="68">
        <f>'Betriebe 7_2021'!I63*100/'Betriebe 7_2021'!$L63</f>
        <v>0</v>
      </c>
      <c r="J57" s="68">
        <f>'Betriebe 7_2021'!J63*100/'Betriebe 7_2021'!$L63</f>
        <v>0</v>
      </c>
      <c r="K57" s="68">
        <f>'Betriebe 7_2021'!K63*100/'Betriebe 7_2021'!$L63</f>
        <v>0</v>
      </c>
      <c r="L57" s="69">
        <f>'Betriebe 7_2021'!L63*100/'Betriebe 7_2021'!$L63</f>
        <v>100</v>
      </c>
    </row>
    <row r="58" spans="1:12" s="61" customFormat="1" ht="12.75" customHeight="1" x14ac:dyDescent="0.3">
      <c r="A58" s="62" t="s">
        <v>62</v>
      </c>
      <c r="B58" s="63" t="s">
        <v>124</v>
      </c>
      <c r="C58" s="68">
        <f>'Betriebe 7_2021'!C64*100/'Betriebe 7_2021'!$L64</f>
        <v>68.07228915662651</v>
      </c>
      <c r="D58" s="68">
        <f>'Betriebe 7_2021'!D64*100/'Betriebe 7_2021'!$L64</f>
        <v>12.650602409638553</v>
      </c>
      <c r="E58" s="68">
        <f>'Betriebe 7_2021'!E64*100/'Betriebe 7_2021'!$L64</f>
        <v>10.843373493975903</v>
      </c>
      <c r="F58" s="68">
        <f>'Betriebe 7_2021'!F64*100/'Betriebe 7_2021'!$L64</f>
        <v>6.6265060240963853</v>
      </c>
      <c r="G58" s="68">
        <f>'Betriebe 7_2021'!G64*100/'Betriebe 7_2021'!$L64</f>
        <v>0.60240963855421692</v>
      </c>
      <c r="H58" s="68">
        <f>'Betriebe 7_2021'!H64*100/'Betriebe 7_2021'!$L64</f>
        <v>1.2048192771084338</v>
      </c>
      <c r="I58" s="68">
        <f>'Betriebe 7_2021'!I64*100/'Betriebe 7_2021'!$L64</f>
        <v>0</v>
      </c>
      <c r="J58" s="68">
        <f>'Betriebe 7_2021'!J64*100/'Betriebe 7_2021'!$L64</f>
        <v>0</v>
      </c>
      <c r="K58" s="68">
        <f>'Betriebe 7_2021'!K64*100/'Betriebe 7_2021'!$L64</f>
        <v>0</v>
      </c>
      <c r="L58" s="69">
        <f>'Betriebe 7_2021'!L64*100/'Betriebe 7_2021'!$L64</f>
        <v>100</v>
      </c>
    </row>
    <row r="59" spans="1:12" s="61" customFormat="1" ht="12.75" customHeight="1" x14ac:dyDescent="0.3">
      <c r="A59" s="62" t="s">
        <v>63</v>
      </c>
      <c r="B59" s="63" t="s">
        <v>124</v>
      </c>
      <c r="C59" s="68">
        <f>'Betriebe 7_2021'!C65*100/'Betriebe 7_2021'!$L65</f>
        <v>68.227424749163873</v>
      </c>
      <c r="D59" s="68">
        <f>'Betriebe 7_2021'!D65*100/'Betriebe 7_2021'!$L65</f>
        <v>14.492753623188406</v>
      </c>
      <c r="E59" s="68">
        <f>'Betriebe 7_2021'!E65*100/'Betriebe 7_2021'!$L65</f>
        <v>8.1382385730211819</v>
      </c>
      <c r="F59" s="68">
        <f>'Betriebe 7_2021'!F65*100/'Betriebe 7_2021'!$L65</f>
        <v>5.0167224080267561</v>
      </c>
      <c r="G59" s="68">
        <f>'Betriebe 7_2021'!G65*100/'Betriebe 7_2021'!$L65</f>
        <v>2.0066889632107023</v>
      </c>
      <c r="H59" s="68">
        <f>'Betriebe 7_2021'!H65*100/'Betriebe 7_2021'!$L65</f>
        <v>1.7837235228539576</v>
      </c>
      <c r="I59" s="68">
        <f>'Betriebe 7_2021'!I65*100/'Betriebe 7_2021'!$L65</f>
        <v>0.2229654403567447</v>
      </c>
      <c r="J59" s="68">
        <f>'Betriebe 7_2021'!J65*100/'Betriebe 7_2021'!$L65</f>
        <v>0.11148272017837235</v>
      </c>
      <c r="K59" s="68">
        <f>'Betriebe 7_2021'!K65*100/'Betriebe 7_2021'!$L65</f>
        <v>0</v>
      </c>
      <c r="L59" s="69">
        <f>'Betriebe 7_2021'!L65*100/'Betriebe 7_2021'!$L65</f>
        <v>100</v>
      </c>
    </row>
    <row r="60" spans="1:12" s="61" customFormat="1" ht="12.75" customHeight="1" x14ac:dyDescent="0.3">
      <c r="A60" s="62" t="s">
        <v>64</v>
      </c>
      <c r="B60" s="63" t="s">
        <v>124</v>
      </c>
      <c r="C60" s="68">
        <f>'Betriebe 7_2021'!C66*100/'Betriebe 7_2021'!$L66</f>
        <v>84.375</v>
      </c>
      <c r="D60" s="68">
        <f>'Betriebe 7_2021'!D66*100/'Betriebe 7_2021'!$L66</f>
        <v>12.5</v>
      </c>
      <c r="E60" s="68">
        <f>'Betriebe 7_2021'!E66*100/'Betriebe 7_2021'!$L66</f>
        <v>3.125</v>
      </c>
      <c r="F60" s="68">
        <f>'Betriebe 7_2021'!F66*100/'Betriebe 7_2021'!$L66</f>
        <v>0</v>
      </c>
      <c r="G60" s="68">
        <f>'Betriebe 7_2021'!G66*100/'Betriebe 7_2021'!$L66</f>
        <v>0</v>
      </c>
      <c r="H60" s="68">
        <f>'Betriebe 7_2021'!H66*100/'Betriebe 7_2021'!$L66</f>
        <v>0</v>
      </c>
      <c r="I60" s="68">
        <f>'Betriebe 7_2021'!I66*100/'Betriebe 7_2021'!$L66</f>
        <v>0</v>
      </c>
      <c r="J60" s="68">
        <f>'Betriebe 7_2021'!J66*100/'Betriebe 7_2021'!$L66</f>
        <v>0</v>
      </c>
      <c r="K60" s="68">
        <f>'Betriebe 7_2021'!K66*100/'Betriebe 7_2021'!$L66</f>
        <v>0</v>
      </c>
      <c r="L60" s="69">
        <f>'Betriebe 7_2021'!L66*100/'Betriebe 7_2021'!$L66</f>
        <v>100</v>
      </c>
    </row>
    <row r="61" spans="1:12" s="61" customFormat="1" ht="12.75" customHeight="1" x14ac:dyDescent="0.3">
      <c r="A61" s="62" t="s">
        <v>65</v>
      </c>
      <c r="B61" s="63" t="s">
        <v>124</v>
      </c>
      <c r="C61" s="68">
        <f>'Betriebe 7_2021'!C67*100/'Betriebe 7_2021'!$L67</f>
        <v>76.875</v>
      </c>
      <c r="D61" s="68">
        <f>'Betriebe 7_2021'!D67*100/'Betriebe 7_2021'!$L67</f>
        <v>10.625</v>
      </c>
      <c r="E61" s="68">
        <f>'Betriebe 7_2021'!E67*100/'Betriebe 7_2021'!$L67</f>
        <v>8.75</v>
      </c>
      <c r="F61" s="68">
        <f>'Betriebe 7_2021'!F67*100/'Betriebe 7_2021'!$L67</f>
        <v>1.875</v>
      </c>
      <c r="G61" s="68">
        <f>'Betriebe 7_2021'!G67*100/'Betriebe 7_2021'!$L67</f>
        <v>0.625</v>
      </c>
      <c r="H61" s="68">
        <f>'Betriebe 7_2021'!H67*100/'Betriebe 7_2021'!$L67</f>
        <v>1.25</v>
      </c>
      <c r="I61" s="68">
        <f>'Betriebe 7_2021'!I67*100/'Betriebe 7_2021'!$L67</f>
        <v>0</v>
      </c>
      <c r="J61" s="68">
        <f>'Betriebe 7_2021'!J67*100/'Betriebe 7_2021'!$L67</f>
        <v>0</v>
      </c>
      <c r="K61" s="68">
        <f>'Betriebe 7_2021'!K67*100/'Betriebe 7_2021'!$L67</f>
        <v>0</v>
      </c>
      <c r="L61" s="69">
        <f>'Betriebe 7_2021'!L67*100/'Betriebe 7_2021'!$L67</f>
        <v>100</v>
      </c>
    </row>
    <row r="62" spans="1:12" s="61" customFormat="1" ht="12.75" customHeight="1" x14ac:dyDescent="0.3">
      <c r="A62" s="62" t="s">
        <v>66</v>
      </c>
      <c r="B62" s="63" t="s">
        <v>124</v>
      </c>
      <c r="C62" s="68">
        <f>'Betriebe 7_2021'!C68*100/'Betriebe 7_2021'!$L68</f>
        <v>91.170431211498979</v>
      </c>
      <c r="D62" s="68">
        <f>'Betriebe 7_2021'!D68*100/'Betriebe 7_2021'!$L68</f>
        <v>4.7227926078028748</v>
      </c>
      <c r="E62" s="68">
        <f>'Betriebe 7_2021'!E68*100/'Betriebe 7_2021'!$L68</f>
        <v>2.4640657084188913</v>
      </c>
      <c r="F62" s="68">
        <f>'Betriebe 7_2021'!F68*100/'Betriebe 7_2021'!$L68</f>
        <v>1.2320328542094456</v>
      </c>
      <c r="G62" s="68">
        <f>'Betriebe 7_2021'!G68*100/'Betriebe 7_2021'!$L68</f>
        <v>0.20533880903490759</v>
      </c>
      <c r="H62" s="68">
        <f>'Betriebe 7_2021'!H68*100/'Betriebe 7_2021'!$L68</f>
        <v>0.20533880903490759</v>
      </c>
      <c r="I62" s="68">
        <f>'Betriebe 7_2021'!I68*100/'Betriebe 7_2021'!$L68</f>
        <v>0</v>
      </c>
      <c r="J62" s="68">
        <f>'Betriebe 7_2021'!J68*100/'Betriebe 7_2021'!$L68</f>
        <v>0</v>
      </c>
      <c r="K62" s="68">
        <f>'Betriebe 7_2021'!K68*100/'Betriebe 7_2021'!$L68</f>
        <v>0</v>
      </c>
      <c r="L62" s="69">
        <f>'Betriebe 7_2021'!L68*100/'Betriebe 7_2021'!$L68</f>
        <v>100</v>
      </c>
    </row>
    <row r="63" spans="1:12" s="61" customFormat="1" ht="12.75" customHeight="1" x14ac:dyDescent="0.3">
      <c r="A63" s="62" t="s">
        <v>67</v>
      </c>
      <c r="B63" s="63" t="s">
        <v>124</v>
      </c>
      <c r="C63" s="68">
        <f>'Betriebe 7_2021'!C69*100/'Betriebe 7_2021'!$L69</f>
        <v>78.571428571428569</v>
      </c>
      <c r="D63" s="68">
        <f>'Betriebe 7_2021'!D69*100/'Betriebe 7_2021'!$L69</f>
        <v>16.428571428571427</v>
      </c>
      <c r="E63" s="68">
        <f>'Betriebe 7_2021'!E69*100/'Betriebe 7_2021'!$L69</f>
        <v>4.2857142857142856</v>
      </c>
      <c r="F63" s="68">
        <f>'Betriebe 7_2021'!F69*100/'Betriebe 7_2021'!$L69</f>
        <v>0.7142857142857143</v>
      </c>
      <c r="G63" s="68">
        <f>'Betriebe 7_2021'!G69*100/'Betriebe 7_2021'!$L69</f>
        <v>0</v>
      </c>
      <c r="H63" s="68">
        <f>'Betriebe 7_2021'!H69*100/'Betriebe 7_2021'!$L69</f>
        <v>0</v>
      </c>
      <c r="I63" s="68">
        <f>'Betriebe 7_2021'!I69*100/'Betriebe 7_2021'!$L69</f>
        <v>0</v>
      </c>
      <c r="J63" s="68">
        <f>'Betriebe 7_2021'!J69*100/'Betriebe 7_2021'!$L69</f>
        <v>0</v>
      </c>
      <c r="K63" s="68">
        <f>'Betriebe 7_2021'!K69*100/'Betriebe 7_2021'!$L69</f>
        <v>0</v>
      </c>
      <c r="L63" s="69">
        <f>'Betriebe 7_2021'!L69*100/'Betriebe 7_2021'!$L69</f>
        <v>100</v>
      </c>
    </row>
    <row r="64" spans="1:12" s="61" customFormat="1" ht="12.75" customHeight="1" x14ac:dyDescent="0.3">
      <c r="A64" s="62" t="s">
        <v>68</v>
      </c>
      <c r="B64" s="63" t="s">
        <v>124</v>
      </c>
      <c r="C64" s="68">
        <f>'Betriebe 7_2021'!C70*100/'Betriebe 7_2021'!$L70</f>
        <v>63.216679076693971</v>
      </c>
      <c r="D64" s="68">
        <f>'Betriebe 7_2021'!D70*100/'Betriebe 7_2021'!$L70</f>
        <v>15.860014892032762</v>
      </c>
      <c r="E64" s="68">
        <f>'Betriebe 7_2021'!E70*100/'Betriebe 7_2021'!$L70</f>
        <v>10.573343261355175</v>
      </c>
      <c r="F64" s="68">
        <f>'Betriebe 7_2021'!F70*100/'Betriebe 7_2021'!$L70</f>
        <v>6.6269545793000741</v>
      </c>
      <c r="G64" s="68">
        <f>'Betriebe 7_2021'!G70*100/'Betriebe 7_2021'!$L70</f>
        <v>2.2338049143708116</v>
      </c>
      <c r="H64" s="68">
        <f>'Betriebe 7_2021'!H70*100/'Betriebe 7_2021'!$L70</f>
        <v>0.81906180193596423</v>
      </c>
      <c r="I64" s="68">
        <f>'Betriebe 7_2021'!I70*100/'Betriebe 7_2021'!$L70</f>
        <v>0.44676098287416233</v>
      </c>
      <c r="J64" s="68">
        <f>'Betriebe 7_2021'!J70*100/'Betriebe 7_2021'!$L70</f>
        <v>0.22338049143708116</v>
      </c>
      <c r="K64" s="68">
        <f>'Betriebe 7_2021'!K70*100/'Betriebe 7_2021'!$L70</f>
        <v>0</v>
      </c>
      <c r="L64" s="69">
        <f>'Betriebe 7_2021'!L70*100/'Betriebe 7_2021'!$L70</f>
        <v>100</v>
      </c>
    </row>
    <row r="65" spans="1:12" s="61" customFormat="1" ht="12.75" customHeight="1" x14ac:dyDescent="0.3">
      <c r="A65" s="62" t="s">
        <v>69</v>
      </c>
      <c r="B65" s="63" t="s">
        <v>124</v>
      </c>
      <c r="C65" s="68">
        <f>'Betriebe 7_2021'!C71*100/'Betriebe 7_2021'!$L71</f>
        <v>61.244019138755981</v>
      </c>
      <c r="D65" s="68">
        <f>'Betriebe 7_2021'!D71*100/'Betriebe 7_2021'!$L71</f>
        <v>17.703349282296649</v>
      </c>
      <c r="E65" s="68">
        <f>'Betriebe 7_2021'!E71*100/'Betriebe 7_2021'!$L71</f>
        <v>12.838915470494419</v>
      </c>
      <c r="F65" s="68">
        <f>'Betriebe 7_2021'!F71*100/'Betriebe 7_2021'!$L71</f>
        <v>5.9808612440191391</v>
      </c>
      <c r="G65" s="68">
        <f>'Betriebe 7_2021'!G71*100/'Betriebe 7_2021'!$L71</f>
        <v>1.8341307814992025</v>
      </c>
      <c r="H65" s="68">
        <f>'Betriebe 7_2021'!H71*100/'Betriebe 7_2021'!$L71</f>
        <v>0.31897926634768742</v>
      </c>
      <c r="I65" s="68">
        <f>'Betriebe 7_2021'!I71*100/'Betriebe 7_2021'!$L71</f>
        <v>7.9744816586921854E-2</v>
      </c>
      <c r="J65" s="68">
        <f>'Betriebe 7_2021'!J71*100/'Betriebe 7_2021'!$L71</f>
        <v>0</v>
      </c>
      <c r="K65" s="68">
        <f>'Betriebe 7_2021'!K71*100/'Betriebe 7_2021'!$L71</f>
        <v>0</v>
      </c>
      <c r="L65" s="69">
        <f>'Betriebe 7_2021'!L71*100/'Betriebe 7_2021'!$L71</f>
        <v>100</v>
      </c>
    </row>
    <row r="66" spans="1:12" s="61" customFormat="1" ht="12.75" customHeight="1" x14ac:dyDescent="0.3">
      <c r="A66" s="62" t="s">
        <v>70</v>
      </c>
      <c r="B66" s="63" t="s">
        <v>124</v>
      </c>
      <c r="C66" s="68">
        <f>'Betriebe 7_2021'!C72*100/'Betriebe 7_2021'!$L72</f>
        <v>64.617314930991213</v>
      </c>
      <c r="D66" s="68">
        <f>'Betriebe 7_2021'!D72*100/'Betriebe 7_2021'!$L72</f>
        <v>16.311166875784192</v>
      </c>
      <c r="E66" s="68">
        <f>'Betriebe 7_2021'!E72*100/'Betriebe 7_2021'!$L72</f>
        <v>7.9046424090338769</v>
      </c>
      <c r="F66" s="68">
        <f>'Betriebe 7_2021'!F72*100/'Betriebe 7_2021'!$L72</f>
        <v>8.4065244667503141</v>
      </c>
      <c r="G66" s="68">
        <f>'Betriebe 7_2021'!G72*100/'Betriebe 7_2021'!$L72</f>
        <v>1.2547051442910917</v>
      </c>
      <c r="H66" s="68">
        <f>'Betriebe 7_2021'!H72*100/'Betriebe 7_2021'!$L72</f>
        <v>1.1292346298619824</v>
      </c>
      <c r="I66" s="68">
        <f>'Betriebe 7_2021'!I72*100/'Betriebe 7_2021'!$L72</f>
        <v>0.25094102885821834</v>
      </c>
      <c r="J66" s="68">
        <f>'Betriebe 7_2021'!J72*100/'Betriebe 7_2021'!$L72</f>
        <v>0.12547051442910917</v>
      </c>
      <c r="K66" s="68">
        <f>'Betriebe 7_2021'!K72*100/'Betriebe 7_2021'!$L72</f>
        <v>0</v>
      </c>
      <c r="L66" s="69">
        <f>'Betriebe 7_2021'!L72*100/'Betriebe 7_2021'!$L72</f>
        <v>100</v>
      </c>
    </row>
    <row r="67" spans="1:12" s="61" customFormat="1" ht="12.75" customHeight="1" x14ac:dyDescent="0.3">
      <c r="A67" s="62" t="s">
        <v>71</v>
      </c>
      <c r="B67" s="63" t="s">
        <v>124</v>
      </c>
      <c r="C67" s="68">
        <f>'Betriebe 7_2021'!C73*100/'Betriebe 7_2021'!$L73</f>
        <v>65.529010238907844</v>
      </c>
      <c r="D67" s="68">
        <f>'Betriebe 7_2021'!D73*100/'Betriebe 7_2021'!$L73</f>
        <v>15.699658703071673</v>
      </c>
      <c r="E67" s="68">
        <f>'Betriebe 7_2021'!E73*100/'Betriebe 7_2021'!$L73</f>
        <v>12.286689419795222</v>
      </c>
      <c r="F67" s="68">
        <f>'Betriebe 7_2021'!F73*100/'Betriebe 7_2021'!$L73</f>
        <v>4.4368600682593859</v>
      </c>
      <c r="G67" s="68">
        <f>'Betriebe 7_2021'!G73*100/'Betriebe 7_2021'!$L73</f>
        <v>1.3651877133105803</v>
      </c>
      <c r="H67" s="68">
        <f>'Betriebe 7_2021'!H73*100/'Betriebe 7_2021'!$L73</f>
        <v>0.68259385665529015</v>
      </c>
      <c r="I67" s="68">
        <f>'Betriebe 7_2021'!I73*100/'Betriebe 7_2021'!$L73</f>
        <v>0</v>
      </c>
      <c r="J67" s="68">
        <f>'Betriebe 7_2021'!J73*100/'Betriebe 7_2021'!$L73</f>
        <v>0</v>
      </c>
      <c r="K67" s="68">
        <f>'Betriebe 7_2021'!K73*100/'Betriebe 7_2021'!$L73</f>
        <v>0</v>
      </c>
      <c r="L67" s="69">
        <f>'Betriebe 7_2021'!L73*100/'Betriebe 7_2021'!$L73</f>
        <v>100</v>
      </c>
    </row>
    <row r="68" spans="1:12" s="61" customFormat="1" ht="12.75" customHeight="1" x14ac:dyDescent="0.3">
      <c r="A68" s="62" t="s">
        <v>72</v>
      </c>
      <c r="B68" s="63" t="s">
        <v>124</v>
      </c>
      <c r="C68" s="68">
        <f>'Betriebe 7_2021'!C74*100/'Betriebe 7_2021'!$L74</f>
        <v>67.355371900826441</v>
      </c>
      <c r="D68" s="68">
        <f>'Betriebe 7_2021'!D74*100/'Betriebe 7_2021'!$L74</f>
        <v>15.426997245179063</v>
      </c>
      <c r="E68" s="68">
        <f>'Betriebe 7_2021'!E74*100/'Betriebe 7_2021'!$L74</f>
        <v>9.7796143250688701</v>
      </c>
      <c r="F68" s="68">
        <f>'Betriebe 7_2021'!F74*100/'Betriebe 7_2021'!$L74</f>
        <v>4.6831955922865012</v>
      </c>
      <c r="G68" s="68">
        <f>'Betriebe 7_2021'!G74*100/'Betriebe 7_2021'!$L74</f>
        <v>1.5151515151515151</v>
      </c>
      <c r="H68" s="68">
        <f>'Betriebe 7_2021'!H74*100/'Betriebe 7_2021'!$L74</f>
        <v>0.27548209366391185</v>
      </c>
      <c r="I68" s="68">
        <f>'Betriebe 7_2021'!I74*100/'Betriebe 7_2021'!$L74</f>
        <v>0.55096418732782371</v>
      </c>
      <c r="J68" s="68">
        <f>'Betriebe 7_2021'!J74*100/'Betriebe 7_2021'!$L74</f>
        <v>0.13774104683195593</v>
      </c>
      <c r="K68" s="68">
        <f>'Betriebe 7_2021'!K74*100/'Betriebe 7_2021'!$L74</f>
        <v>0.27548209366391185</v>
      </c>
      <c r="L68" s="69">
        <f>'Betriebe 7_2021'!L74*100/'Betriebe 7_2021'!$L74</f>
        <v>100</v>
      </c>
    </row>
    <row r="69" spans="1:12" s="61" customFormat="1" ht="12.75" customHeight="1" x14ac:dyDescent="0.3">
      <c r="A69" s="62" t="s">
        <v>73</v>
      </c>
      <c r="B69" s="63" t="s">
        <v>124</v>
      </c>
      <c r="C69" s="68">
        <f>'Betriebe 7_2021'!C75*100/'Betriebe 7_2021'!$L75</f>
        <v>76.88243064729194</v>
      </c>
      <c r="D69" s="68">
        <f>'Betriebe 7_2021'!D75*100/'Betriebe 7_2021'!$L75</f>
        <v>11.624834874504623</v>
      </c>
      <c r="E69" s="68">
        <f>'Betriebe 7_2021'!E75*100/'Betriebe 7_2021'!$L75</f>
        <v>5.8124174372523116</v>
      </c>
      <c r="F69" s="68">
        <f>'Betriebe 7_2021'!F75*100/'Betriebe 7_2021'!$L75</f>
        <v>3.6988110964332894</v>
      </c>
      <c r="G69" s="68">
        <f>'Betriebe 7_2021'!G75*100/'Betriebe 7_2021'!$L75</f>
        <v>1.321003963011889</v>
      </c>
      <c r="H69" s="68">
        <f>'Betriebe 7_2021'!H75*100/'Betriebe 7_2021'!$L75</f>
        <v>0.52840158520475566</v>
      </c>
      <c r="I69" s="68">
        <f>'Betriebe 7_2021'!I75*100/'Betriebe 7_2021'!$L75</f>
        <v>0.13210039630118892</v>
      </c>
      <c r="J69" s="68">
        <f>'Betriebe 7_2021'!J75*100/'Betriebe 7_2021'!$L75</f>
        <v>0</v>
      </c>
      <c r="K69" s="68">
        <f>'Betriebe 7_2021'!K75*100/'Betriebe 7_2021'!$L75</f>
        <v>0</v>
      </c>
      <c r="L69" s="69">
        <f>'Betriebe 7_2021'!L75*100/'Betriebe 7_2021'!$L75</f>
        <v>100</v>
      </c>
    </row>
    <row r="70" spans="1:12" s="61" customFormat="1" ht="12.75" customHeight="1" x14ac:dyDescent="0.3">
      <c r="A70" s="62" t="s">
        <v>74</v>
      </c>
      <c r="B70" s="63" t="s">
        <v>124</v>
      </c>
      <c r="C70" s="68">
        <f>'Betriebe 7_2021'!C76*100/'Betriebe 7_2021'!$L76</f>
        <v>93.170731707317074</v>
      </c>
      <c r="D70" s="68">
        <f>'Betriebe 7_2021'!D76*100/'Betriebe 7_2021'!$L76</f>
        <v>5.3658536585365857</v>
      </c>
      <c r="E70" s="68">
        <f>'Betriebe 7_2021'!E76*100/'Betriebe 7_2021'!$L76</f>
        <v>0.97560975609756095</v>
      </c>
      <c r="F70" s="68">
        <f>'Betriebe 7_2021'!F76*100/'Betriebe 7_2021'!$L76</f>
        <v>0.48780487804878048</v>
      </c>
      <c r="G70" s="68">
        <f>'Betriebe 7_2021'!G76*100/'Betriebe 7_2021'!$L76</f>
        <v>0</v>
      </c>
      <c r="H70" s="68">
        <f>'Betriebe 7_2021'!H76*100/'Betriebe 7_2021'!$L76</f>
        <v>0</v>
      </c>
      <c r="I70" s="68">
        <f>'Betriebe 7_2021'!I76*100/'Betriebe 7_2021'!$L76</f>
        <v>0</v>
      </c>
      <c r="J70" s="68">
        <f>'Betriebe 7_2021'!J76*100/'Betriebe 7_2021'!$L76</f>
        <v>0</v>
      </c>
      <c r="K70" s="68">
        <f>'Betriebe 7_2021'!K76*100/'Betriebe 7_2021'!$L76</f>
        <v>0</v>
      </c>
      <c r="L70" s="69">
        <f>'Betriebe 7_2021'!L76*100/'Betriebe 7_2021'!$L76</f>
        <v>100</v>
      </c>
    </row>
    <row r="71" spans="1:12" s="61" customFormat="1" ht="12.75" customHeight="1" x14ac:dyDescent="0.3">
      <c r="A71" s="62" t="s">
        <v>75</v>
      </c>
      <c r="B71" s="63" t="s">
        <v>124</v>
      </c>
      <c r="C71" s="68">
        <f>'Betriebe 7_2021'!C80*100/'Betriebe 7_2021'!$L80</f>
        <v>47.058823529411768</v>
      </c>
      <c r="D71" s="68">
        <f>'Betriebe 7_2021'!D80*100/'Betriebe 7_2021'!$L80</f>
        <v>11.764705882352942</v>
      </c>
      <c r="E71" s="68">
        <f>'Betriebe 7_2021'!E80*100/'Betriebe 7_2021'!$L80</f>
        <v>23.529411764705884</v>
      </c>
      <c r="F71" s="68">
        <f>'Betriebe 7_2021'!F80*100/'Betriebe 7_2021'!$L80</f>
        <v>0</v>
      </c>
      <c r="G71" s="68">
        <f>'Betriebe 7_2021'!G80*100/'Betriebe 7_2021'!$L80</f>
        <v>0</v>
      </c>
      <c r="H71" s="68">
        <f>'Betriebe 7_2021'!H80*100/'Betriebe 7_2021'!$L80</f>
        <v>17.647058823529413</v>
      </c>
      <c r="I71" s="68">
        <f>'Betriebe 7_2021'!I80*100/'Betriebe 7_2021'!$L80</f>
        <v>0</v>
      </c>
      <c r="J71" s="68">
        <f>'Betriebe 7_2021'!J80*100/'Betriebe 7_2021'!$L80</f>
        <v>0</v>
      </c>
      <c r="K71" s="68">
        <f>'Betriebe 7_2021'!K80*100/'Betriebe 7_2021'!$L80</f>
        <v>0</v>
      </c>
      <c r="L71" s="69">
        <f>'Betriebe 7_2021'!L80*100/'Betriebe 7_2021'!$L80</f>
        <v>100</v>
      </c>
    </row>
    <row r="72" spans="1:12" s="61" customFormat="1" ht="12.75" customHeight="1" x14ac:dyDescent="0.3">
      <c r="A72" s="62" t="s">
        <v>76</v>
      </c>
      <c r="B72" s="63" t="s">
        <v>124</v>
      </c>
      <c r="C72" s="68">
        <f>'Betriebe 7_2021'!C81*100/'Betriebe 7_2021'!$L81</f>
        <v>4.7619047619047619</v>
      </c>
      <c r="D72" s="68">
        <f>'Betriebe 7_2021'!D81*100/'Betriebe 7_2021'!$L81</f>
        <v>4.7619047619047619</v>
      </c>
      <c r="E72" s="68">
        <f>'Betriebe 7_2021'!E81*100/'Betriebe 7_2021'!$L81</f>
        <v>0</v>
      </c>
      <c r="F72" s="68">
        <f>'Betriebe 7_2021'!F81*100/'Betriebe 7_2021'!$L81</f>
        <v>28.571428571428573</v>
      </c>
      <c r="G72" s="68">
        <f>'Betriebe 7_2021'!G81*100/'Betriebe 7_2021'!$L81</f>
        <v>19.047619047619047</v>
      </c>
      <c r="H72" s="68">
        <f>'Betriebe 7_2021'!H81*100/'Betriebe 7_2021'!$L81</f>
        <v>23.80952380952381</v>
      </c>
      <c r="I72" s="68">
        <f>'Betriebe 7_2021'!I81*100/'Betriebe 7_2021'!$L81</f>
        <v>19.047619047619047</v>
      </c>
      <c r="J72" s="68">
        <f>'Betriebe 7_2021'!J81*100/'Betriebe 7_2021'!$L81</f>
        <v>0</v>
      </c>
      <c r="K72" s="68">
        <f>'Betriebe 7_2021'!K81*100/'Betriebe 7_2021'!$L81</f>
        <v>0</v>
      </c>
      <c r="L72" s="69">
        <f>'Betriebe 7_2021'!L81*100/'Betriebe 7_2021'!$L81</f>
        <v>100</v>
      </c>
    </row>
    <row r="73" spans="1:12" s="61" customFormat="1" ht="12.75" customHeight="1" x14ac:dyDescent="0.3">
      <c r="A73" s="62" t="s">
        <v>77</v>
      </c>
      <c r="B73" s="63" t="s">
        <v>124</v>
      </c>
      <c r="C73" s="68">
        <f>'Betriebe 7_2021'!C82*100/'Betriebe 7_2021'!$L82</f>
        <v>0</v>
      </c>
      <c r="D73" s="68">
        <f>'Betriebe 7_2021'!D82*100/'Betriebe 7_2021'!$L82</f>
        <v>0</v>
      </c>
      <c r="E73" s="68">
        <f>'Betriebe 7_2021'!E82*100/'Betriebe 7_2021'!$L82</f>
        <v>0</v>
      </c>
      <c r="F73" s="68">
        <f>'Betriebe 7_2021'!F82*100/'Betriebe 7_2021'!$L82</f>
        <v>0</v>
      </c>
      <c r="G73" s="68">
        <f>'Betriebe 7_2021'!G82*100/'Betriebe 7_2021'!$L82</f>
        <v>33.333333333333336</v>
      </c>
      <c r="H73" s="68">
        <f>'Betriebe 7_2021'!H82*100/'Betriebe 7_2021'!$L82</f>
        <v>33.333333333333336</v>
      </c>
      <c r="I73" s="68">
        <f>'Betriebe 7_2021'!I82*100/'Betriebe 7_2021'!$L82</f>
        <v>33.333333333333336</v>
      </c>
      <c r="J73" s="68">
        <f>'Betriebe 7_2021'!J82*100/'Betriebe 7_2021'!$L82</f>
        <v>0</v>
      </c>
      <c r="K73" s="68">
        <f>'Betriebe 7_2021'!K82*100/'Betriebe 7_2021'!$L82</f>
        <v>0</v>
      </c>
      <c r="L73" s="69">
        <f>'Betriebe 7_2021'!L82*100/'Betriebe 7_2021'!$L82</f>
        <v>100</v>
      </c>
    </row>
    <row r="74" spans="1:12" s="61" customFormat="1" ht="12.75" customHeight="1" x14ac:dyDescent="0.3">
      <c r="A74" s="62" t="s">
        <v>78</v>
      </c>
      <c r="B74" s="63" t="s">
        <v>124</v>
      </c>
      <c r="C74" s="68">
        <f>'Betriebe 7_2021'!C83*100/'Betriebe 7_2021'!$L83</f>
        <v>0</v>
      </c>
      <c r="D74" s="68">
        <f>'Betriebe 7_2021'!D83*100/'Betriebe 7_2021'!$L83</f>
        <v>8.1632653061224492</v>
      </c>
      <c r="E74" s="68">
        <f>'Betriebe 7_2021'!E83*100/'Betriebe 7_2021'!$L83</f>
        <v>14.285714285714286</v>
      </c>
      <c r="F74" s="68">
        <f>'Betriebe 7_2021'!F83*100/'Betriebe 7_2021'!$L83</f>
        <v>20.408163265306122</v>
      </c>
      <c r="G74" s="68">
        <f>'Betriebe 7_2021'!G83*100/'Betriebe 7_2021'!$L83</f>
        <v>36.734693877551024</v>
      </c>
      <c r="H74" s="68">
        <f>'Betriebe 7_2021'!H83*100/'Betriebe 7_2021'!$L83</f>
        <v>18.367346938775512</v>
      </c>
      <c r="I74" s="68">
        <f>'Betriebe 7_2021'!I83*100/'Betriebe 7_2021'!$L83</f>
        <v>2.0408163265306123</v>
      </c>
      <c r="J74" s="68">
        <f>'Betriebe 7_2021'!J83*100/'Betriebe 7_2021'!$L83</f>
        <v>0</v>
      </c>
      <c r="K74" s="68">
        <f>'Betriebe 7_2021'!K83*100/'Betriebe 7_2021'!$L83</f>
        <v>0</v>
      </c>
      <c r="L74" s="69">
        <f>'Betriebe 7_2021'!L83*100/'Betriebe 7_2021'!$L83</f>
        <v>100</v>
      </c>
    </row>
    <row r="75" spans="1:12" s="61" customFormat="1" ht="12.75" customHeight="1" x14ac:dyDescent="0.3">
      <c r="A75" s="62" t="s">
        <v>79</v>
      </c>
      <c r="B75" s="63" t="s">
        <v>124</v>
      </c>
      <c r="C75" s="68">
        <f>'Betriebe 7_2021'!C84*100/'Betriebe 7_2021'!$L84</f>
        <v>50</v>
      </c>
      <c r="D75" s="68">
        <f>'Betriebe 7_2021'!D84*100/'Betriebe 7_2021'!$L84</f>
        <v>0</v>
      </c>
      <c r="E75" s="68">
        <f>'Betriebe 7_2021'!E84*100/'Betriebe 7_2021'!$L84</f>
        <v>0</v>
      </c>
      <c r="F75" s="68">
        <f>'Betriebe 7_2021'!F84*100/'Betriebe 7_2021'!$L84</f>
        <v>0</v>
      </c>
      <c r="G75" s="68">
        <f>'Betriebe 7_2021'!G84*100/'Betriebe 7_2021'!$L84</f>
        <v>0</v>
      </c>
      <c r="H75" s="68">
        <f>'Betriebe 7_2021'!H84*100/'Betriebe 7_2021'!$L84</f>
        <v>0</v>
      </c>
      <c r="I75" s="68">
        <f>'Betriebe 7_2021'!I84*100/'Betriebe 7_2021'!$L84</f>
        <v>50</v>
      </c>
      <c r="J75" s="68">
        <f>'Betriebe 7_2021'!J84*100/'Betriebe 7_2021'!$L84</f>
        <v>0</v>
      </c>
      <c r="K75" s="68">
        <f>'Betriebe 7_2021'!K84*100/'Betriebe 7_2021'!$L84</f>
        <v>0</v>
      </c>
      <c r="L75" s="69">
        <f>'Betriebe 7_2021'!L84*100/'Betriebe 7_2021'!$L84</f>
        <v>100</v>
      </c>
    </row>
    <row r="76" spans="1:12" s="61" customFormat="1" ht="12.75" customHeight="1" x14ac:dyDescent="0.3">
      <c r="A76" s="62" t="s">
        <v>80</v>
      </c>
      <c r="B76" s="63" t="s">
        <v>124</v>
      </c>
      <c r="C76" s="68">
        <f>'Betriebe 7_2021'!C85*100/'Betriebe 7_2021'!$L85</f>
        <v>23.80952380952381</v>
      </c>
      <c r="D76" s="68">
        <f>'Betriebe 7_2021'!D85*100/'Betriebe 7_2021'!$L85</f>
        <v>9.5238095238095237</v>
      </c>
      <c r="E76" s="68">
        <f>'Betriebe 7_2021'!E85*100/'Betriebe 7_2021'!$L85</f>
        <v>0</v>
      </c>
      <c r="F76" s="68">
        <f>'Betriebe 7_2021'!F85*100/'Betriebe 7_2021'!$L85</f>
        <v>9.5238095238095237</v>
      </c>
      <c r="G76" s="68">
        <f>'Betriebe 7_2021'!G85*100/'Betriebe 7_2021'!$L85</f>
        <v>14.285714285714286</v>
      </c>
      <c r="H76" s="68">
        <f>'Betriebe 7_2021'!H85*100/'Betriebe 7_2021'!$L85</f>
        <v>23.80952380952381</v>
      </c>
      <c r="I76" s="68">
        <f>'Betriebe 7_2021'!I85*100/'Betriebe 7_2021'!$L85</f>
        <v>4.7619047619047619</v>
      </c>
      <c r="J76" s="68">
        <f>'Betriebe 7_2021'!J85*100/'Betriebe 7_2021'!$L85</f>
        <v>14.285714285714286</v>
      </c>
      <c r="K76" s="68">
        <f>'Betriebe 7_2021'!K85*100/'Betriebe 7_2021'!$L85</f>
        <v>0</v>
      </c>
      <c r="L76" s="69">
        <f>'Betriebe 7_2021'!L85*100/'Betriebe 7_2021'!$L85</f>
        <v>100</v>
      </c>
    </row>
    <row r="77" spans="1:12" s="61" customFormat="1" ht="12.75" customHeight="1" x14ac:dyDescent="0.3">
      <c r="A77" s="62" t="s">
        <v>81</v>
      </c>
      <c r="B77" s="63" t="s">
        <v>124</v>
      </c>
      <c r="C77" s="68">
        <f>'Betriebe 7_2021'!C89*100/'Betriebe 7_2021'!$L89</f>
        <v>27.272727272727273</v>
      </c>
      <c r="D77" s="68">
        <f>'Betriebe 7_2021'!D89*100/'Betriebe 7_2021'!$L89</f>
        <v>0</v>
      </c>
      <c r="E77" s="68">
        <f>'Betriebe 7_2021'!E89*100/'Betriebe 7_2021'!$L89</f>
        <v>0</v>
      </c>
      <c r="F77" s="68">
        <f>'Betriebe 7_2021'!F89*100/'Betriebe 7_2021'!$L89</f>
        <v>45.454545454545453</v>
      </c>
      <c r="G77" s="68">
        <f>'Betriebe 7_2021'!G89*100/'Betriebe 7_2021'!$L89</f>
        <v>9.0909090909090917</v>
      </c>
      <c r="H77" s="68">
        <f>'Betriebe 7_2021'!H89*100/'Betriebe 7_2021'!$L89</f>
        <v>0</v>
      </c>
      <c r="I77" s="68">
        <f>'Betriebe 7_2021'!I89*100/'Betriebe 7_2021'!$L89</f>
        <v>9.0909090909090917</v>
      </c>
      <c r="J77" s="68">
        <f>'Betriebe 7_2021'!J89*100/'Betriebe 7_2021'!$L89</f>
        <v>0</v>
      </c>
      <c r="K77" s="68">
        <f>'Betriebe 7_2021'!K89*100/'Betriebe 7_2021'!$L89</f>
        <v>9.0909090909090917</v>
      </c>
      <c r="L77" s="69">
        <f>'Betriebe 7_2021'!L89*100/'Betriebe 7_2021'!$L89</f>
        <v>100</v>
      </c>
    </row>
    <row r="78" spans="1:12" s="61" customFormat="1" ht="12.75" customHeight="1" x14ac:dyDescent="0.3">
      <c r="A78" s="62" t="s">
        <v>82</v>
      </c>
      <c r="B78" s="63" t="s">
        <v>124</v>
      </c>
      <c r="C78" s="68">
        <f>'Betriebe 7_2021'!C90*100/'Betriebe 7_2021'!$L90</f>
        <v>40</v>
      </c>
      <c r="D78" s="68">
        <f>'Betriebe 7_2021'!D90*100/'Betriebe 7_2021'!$L90</f>
        <v>20.74074074074074</v>
      </c>
      <c r="E78" s="68">
        <f>'Betriebe 7_2021'!E90*100/'Betriebe 7_2021'!$L90</f>
        <v>20.74074074074074</v>
      </c>
      <c r="F78" s="68">
        <f>'Betriebe 7_2021'!F90*100/'Betriebe 7_2021'!$L90</f>
        <v>8.8888888888888893</v>
      </c>
      <c r="G78" s="68">
        <f>'Betriebe 7_2021'!G90*100/'Betriebe 7_2021'!$L90</f>
        <v>2.2222222222222223</v>
      </c>
      <c r="H78" s="68">
        <f>'Betriebe 7_2021'!H90*100/'Betriebe 7_2021'!$L90</f>
        <v>4.4444444444444446</v>
      </c>
      <c r="I78" s="68">
        <f>'Betriebe 7_2021'!I90*100/'Betriebe 7_2021'!$L90</f>
        <v>0.7407407407407407</v>
      </c>
      <c r="J78" s="68">
        <f>'Betriebe 7_2021'!J90*100/'Betriebe 7_2021'!$L90</f>
        <v>0.7407407407407407</v>
      </c>
      <c r="K78" s="68">
        <f>'Betriebe 7_2021'!K90*100/'Betriebe 7_2021'!$L90</f>
        <v>1.4814814814814814</v>
      </c>
      <c r="L78" s="69">
        <f>'Betriebe 7_2021'!L90*100/'Betriebe 7_2021'!$L90</f>
        <v>100</v>
      </c>
    </row>
    <row r="79" spans="1:12" s="61" customFormat="1" ht="12.75" customHeight="1" x14ac:dyDescent="0.3">
      <c r="A79" s="62" t="s">
        <v>83</v>
      </c>
      <c r="B79" s="63" t="s">
        <v>124</v>
      </c>
      <c r="C79" s="68">
        <f>'Betriebe 7_2021'!C91*100/'Betriebe 7_2021'!$L91</f>
        <v>37.5</v>
      </c>
      <c r="D79" s="68">
        <f>'Betriebe 7_2021'!D91*100/'Betriebe 7_2021'!$L91</f>
        <v>12.5</v>
      </c>
      <c r="E79" s="68">
        <f>'Betriebe 7_2021'!E91*100/'Betriebe 7_2021'!$L91</f>
        <v>31.25</v>
      </c>
      <c r="F79" s="68">
        <f>'Betriebe 7_2021'!F91*100/'Betriebe 7_2021'!$L91</f>
        <v>18.75</v>
      </c>
      <c r="G79" s="68">
        <f>'Betriebe 7_2021'!G91*100/'Betriebe 7_2021'!$L91</f>
        <v>0</v>
      </c>
      <c r="H79" s="68">
        <f>'Betriebe 7_2021'!H91*100/'Betriebe 7_2021'!$L91</f>
        <v>0</v>
      </c>
      <c r="I79" s="68">
        <f>'Betriebe 7_2021'!I91*100/'Betriebe 7_2021'!$L91</f>
        <v>0</v>
      </c>
      <c r="J79" s="68">
        <f>'Betriebe 7_2021'!J91*100/'Betriebe 7_2021'!$L91</f>
        <v>0</v>
      </c>
      <c r="K79" s="68">
        <f>'Betriebe 7_2021'!K91*100/'Betriebe 7_2021'!$L91</f>
        <v>0</v>
      </c>
      <c r="L79" s="69">
        <f>'Betriebe 7_2021'!L91*100/'Betriebe 7_2021'!$L91</f>
        <v>100</v>
      </c>
    </row>
    <row r="80" spans="1:12" s="61" customFormat="1" ht="12.75" customHeight="1" x14ac:dyDescent="0.3">
      <c r="A80" s="62" t="s">
        <v>84</v>
      </c>
      <c r="B80" s="63" t="s">
        <v>124</v>
      </c>
      <c r="C80" s="68">
        <f>'Betriebe 7_2021'!C92*100/'Betriebe 7_2021'!$L92</f>
        <v>29.147982062780269</v>
      </c>
      <c r="D80" s="68">
        <f>'Betriebe 7_2021'!D92*100/'Betriebe 7_2021'!$L92</f>
        <v>21.076233183856502</v>
      </c>
      <c r="E80" s="68">
        <f>'Betriebe 7_2021'!E92*100/'Betriebe 7_2021'!$L92</f>
        <v>20.627802690582961</v>
      </c>
      <c r="F80" s="68">
        <f>'Betriebe 7_2021'!F92*100/'Betriebe 7_2021'!$L92</f>
        <v>14.798206278026905</v>
      </c>
      <c r="G80" s="68">
        <f>'Betriebe 7_2021'!G92*100/'Betriebe 7_2021'!$L92</f>
        <v>7.1748878923766819</v>
      </c>
      <c r="H80" s="68">
        <f>'Betriebe 7_2021'!H92*100/'Betriebe 7_2021'!$L92</f>
        <v>5.3811659192825116</v>
      </c>
      <c r="I80" s="68">
        <f>'Betriebe 7_2021'!I92*100/'Betriebe 7_2021'!$L92</f>
        <v>0.89686098654708524</v>
      </c>
      <c r="J80" s="68">
        <f>'Betriebe 7_2021'!J92*100/'Betriebe 7_2021'!$L92</f>
        <v>0.44843049327354262</v>
      </c>
      <c r="K80" s="68">
        <f>'Betriebe 7_2021'!K92*100/'Betriebe 7_2021'!$L92</f>
        <v>0.44843049327354262</v>
      </c>
      <c r="L80" s="69">
        <f>'Betriebe 7_2021'!L92*100/'Betriebe 7_2021'!$L92</f>
        <v>100</v>
      </c>
    </row>
    <row r="81" spans="1:12" s="61" customFormat="1" ht="12.75" customHeight="1" x14ac:dyDescent="0.3">
      <c r="A81" s="62" t="s">
        <v>85</v>
      </c>
      <c r="B81" s="63" t="s">
        <v>124</v>
      </c>
      <c r="C81" s="68">
        <f>'Betriebe 7_2021'!C93*100/'Betriebe 7_2021'!$L93</f>
        <v>68.716577540106954</v>
      </c>
      <c r="D81" s="68">
        <f>'Betriebe 7_2021'!D93*100/'Betriebe 7_2021'!$L93</f>
        <v>17.112299465240643</v>
      </c>
      <c r="E81" s="68">
        <f>'Betriebe 7_2021'!E93*100/'Betriebe 7_2021'!$L93</f>
        <v>8.2887700534759361</v>
      </c>
      <c r="F81" s="68">
        <f>'Betriebe 7_2021'!F93*100/'Betriebe 7_2021'!$L93</f>
        <v>4.5454545454545459</v>
      </c>
      <c r="G81" s="68">
        <f>'Betriebe 7_2021'!G93*100/'Betriebe 7_2021'!$L93</f>
        <v>1.0695187165775402</v>
      </c>
      <c r="H81" s="68">
        <f>'Betriebe 7_2021'!H93*100/'Betriebe 7_2021'!$L93</f>
        <v>0.26737967914438504</v>
      </c>
      <c r="I81" s="68">
        <f>'Betriebe 7_2021'!I93*100/'Betriebe 7_2021'!$L93</f>
        <v>0</v>
      </c>
      <c r="J81" s="68">
        <f>'Betriebe 7_2021'!J93*100/'Betriebe 7_2021'!$L93</f>
        <v>0</v>
      </c>
      <c r="K81" s="68">
        <f>'Betriebe 7_2021'!K93*100/'Betriebe 7_2021'!$L93</f>
        <v>0</v>
      </c>
      <c r="L81" s="69">
        <f>'Betriebe 7_2021'!L93*100/'Betriebe 7_2021'!$L93</f>
        <v>100</v>
      </c>
    </row>
    <row r="82" spans="1:12" s="61" customFormat="1" ht="12.75" customHeight="1" x14ac:dyDescent="0.3">
      <c r="A82" s="62" t="s">
        <v>86</v>
      </c>
      <c r="B82" s="63" t="s">
        <v>124</v>
      </c>
      <c r="C82" s="68">
        <f>'Betriebe 7_2021'!C94*100/'Betriebe 7_2021'!$L94</f>
        <v>50.712250712250714</v>
      </c>
      <c r="D82" s="68">
        <f>'Betriebe 7_2021'!D94*100/'Betriebe 7_2021'!$L94</f>
        <v>19.088319088319089</v>
      </c>
      <c r="E82" s="68">
        <f>'Betriebe 7_2021'!E94*100/'Betriebe 7_2021'!$L94</f>
        <v>13.865147198480532</v>
      </c>
      <c r="F82" s="68">
        <f>'Betriebe 7_2021'!F94*100/'Betriebe 7_2021'!$L94</f>
        <v>10.731244064577398</v>
      </c>
      <c r="G82" s="68">
        <f>'Betriebe 7_2021'!G94*100/'Betriebe 7_2021'!$L94</f>
        <v>3.9886039886039888</v>
      </c>
      <c r="H82" s="68">
        <f>'Betriebe 7_2021'!H94*100/'Betriebe 7_2021'!$L94</f>
        <v>1.3295346628679963</v>
      </c>
      <c r="I82" s="68">
        <f>'Betriebe 7_2021'!I94*100/'Betriebe 7_2021'!$L94</f>
        <v>0.28490028490028491</v>
      </c>
      <c r="J82" s="68">
        <f>'Betriebe 7_2021'!J94*100/'Betriebe 7_2021'!$L94</f>
        <v>0</v>
      </c>
      <c r="K82" s="68">
        <f>'Betriebe 7_2021'!K94*100/'Betriebe 7_2021'!$L94</f>
        <v>0</v>
      </c>
      <c r="L82" s="69">
        <f>'Betriebe 7_2021'!L94*100/'Betriebe 7_2021'!$L94</f>
        <v>100</v>
      </c>
    </row>
    <row r="83" spans="1:12" s="61" customFormat="1" ht="12.75" customHeight="1" x14ac:dyDescent="0.3">
      <c r="A83" s="62" t="s">
        <v>87</v>
      </c>
      <c r="B83" s="63" t="s">
        <v>124</v>
      </c>
      <c r="C83" s="68">
        <f>'Betriebe 7_2021'!C95*100/'Betriebe 7_2021'!$L95</f>
        <v>34.408602150537632</v>
      </c>
      <c r="D83" s="68">
        <f>'Betriebe 7_2021'!D95*100/'Betriebe 7_2021'!$L95</f>
        <v>29.032258064516128</v>
      </c>
      <c r="E83" s="68">
        <f>'Betriebe 7_2021'!E95*100/'Betriebe 7_2021'!$L95</f>
        <v>21.50537634408602</v>
      </c>
      <c r="F83" s="68">
        <f>'Betriebe 7_2021'!F95*100/'Betriebe 7_2021'!$L95</f>
        <v>12.903225806451612</v>
      </c>
      <c r="G83" s="68">
        <f>'Betriebe 7_2021'!G95*100/'Betriebe 7_2021'!$L95</f>
        <v>1.075268817204301</v>
      </c>
      <c r="H83" s="68">
        <f>'Betriebe 7_2021'!H95*100/'Betriebe 7_2021'!$L95</f>
        <v>0</v>
      </c>
      <c r="I83" s="68">
        <f>'Betriebe 7_2021'!I95*100/'Betriebe 7_2021'!$L95</f>
        <v>1.075268817204301</v>
      </c>
      <c r="J83" s="68">
        <f>'Betriebe 7_2021'!J95*100/'Betriebe 7_2021'!$L95</f>
        <v>0</v>
      </c>
      <c r="K83" s="68">
        <f>'Betriebe 7_2021'!K95*100/'Betriebe 7_2021'!$L95</f>
        <v>0</v>
      </c>
      <c r="L83" s="69">
        <f>'Betriebe 7_2021'!L95*100/'Betriebe 7_2021'!$L95</f>
        <v>100</v>
      </c>
    </row>
    <row r="84" spans="1:12" s="61" customFormat="1" ht="12.75" customHeight="1" x14ac:dyDescent="0.3">
      <c r="A84" s="62" t="s">
        <v>88</v>
      </c>
      <c r="B84" s="63" t="s">
        <v>124</v>
      </c>
      <c r="C84" s="68">
        <f>'Betriebe 7_2021'!C96*100/'Betriebe 7_2021'!$L96</f>
        <v>59.94832041343669</v>
      </c>
      <c r="D84" s="68">
        <f>'Betriebe 7_2021'!D96*100/'Betriebe 7_2021'!$L96</f>
        <v>25.581395348837209</v>
      </c>
      <c r="E84" s="68">
        <f>'Betriebe 7_2021'!E96*100/'Betriebe 7_2021'!$L96</f>
        <v>9.819121447028424</v>
      </c>
      <c r="F84" s="68">
        <f>'Betriebe 7_2021'!F96*100/'Betriebe 7_2021'!$L96</f>
        <v>4.1343669250645991</v>
      </c>
      <c r="G84" s="68">
        <f>'Betriebe 7_2021'!G96*100/'Betriebe 7_2021'!$L96</f>
        <v>0.51679586563307489</v>
      </c>
      <c r="H84" s="68">
        <f>'Betriebe 7_2021'!H96*100/'Betriebe 7_2021'!$L96</f>
        <v>0</v>
      </c>
      <c r="I84" s="68">
        <f>'Betriebe 7_2021'!I96*100/'Betriebe 7_2021'!$L96</f>
        <v>0</v>
      </c>
      <c r="J84" s="68">
        <f>'Betriebe 7_2021'!J96*100/'Betriebe 7_2021'!$L96</f>
        <v>0</v>
      </c>
      <c r="K84" s="68">
        <f>'Betriebe 7_2021'!K96*100/'Betriebe 7_2021'!$L96</f>
        <v>0</v>
      </c>
      <c r="L84" s="69">
        <f>'Betriebe 7_2021'!L96*100/'Betriebe 7_2021'!$L96</f>
        <v>100</v>
      </c>
    </row>
    <row r="85" spans="1:12" s="61" customFormat="1" ht="12.75" customHeight="1" x14ac:dyDescent="0.3">
      <c r="A85" s="62" t="s">
        <v>89</v>
      </c>
      <c r="B85" s="63" t="s">
        <v>124</v>
      </c>
      <c r="C85" s="68">
        <f>'Betriebe 7_2021'!C100*100/'Betriebe 7_2021'!$L100</f>
        <v>56.852791878172589</v>
      </c>
      <c r="D85" s="68">
        <f>'Betriebe 7_2021'!D100*100/'Betriebe 7_2021'!$L100</f>
        <v>25.066473289823545</v>
      </c>
      <c r="E85" s="68">
        <f>'Betriebe 7_2021'!E100*100/'Betriebe 7_2021'!$L100</f>
        <v>13.197969543147208</v>
      </c>
      <c r="F85" s="68">
        <f>'Betriebe 7_2021'!F100*100/'Betriebe 7_2021'!$L100</f>
        <v>3.7225042301184432</v>
      </c>
      <c r="G85" s="68">
        <f>'Betriebe 7_2021'!G100*100/'Betriebe 7_2021'!$L100</f>
        <v>0.70099105632100556</v>
      </c>
      <c r="H85" s="68">
        <f>'Betriebe 7_2021'!H100*100/'Betriebe 7_2021'!$L100</f>
        <v>0.38675368624607204</v>
      </c>
      <c r="I85" s="68">
        <f>'Betriebe 7_2021'!I100*100/'Betriebe 7_2021'!$L100</f>
        <v>4.8344210780759005E-2</v>
      </c>
      <c r="J85" s="68">
        <f>'Betriebe 7_2021'!J100*100/'Betriebe 7_2021'!$L100</f>
        <v>2.4172105390379502E-2</v>
      </c>
      <c r="K85" s="68">
        <f>'Betriebe 7_2021'!K100*100/'Betriebe 7_2021'!$L100</f>
        <v>0</v>
      </c>
      <c r="L85" s="69">
        <f>'Betriebe 7_2021'!L100*100/'Betriebe 7_2021'!$L100</f>
        <v>100</v>
      </c>
    </row>
    <row r="86" spans="1:12" s="61" customFormat="1" ht="12.75" customHeight="1" x14ac:dyDescent="0.3">
      <c r="A86" s="62" t="s">
        <v>90</v>
      </c>
      <c r="B86" s="63" t="s">
        <v>124</v>
      </c>
      <c r="C86" s="68">
        <f>'Betriebe 7_2021'!C101*100/'Betriebe 7_2021'!$L101</f>
        <v>48.828606658446361</v>
      </c>
      <c r="D86" s="68">
        <f>'Betriebe 7_2021'!D101*100/'Betriebe 7_2021'!$L101</f>
        <v>23.674475955610358</v>
      </c>
      <c r="E86" s="68">
        <f>'Betriebe 7_2021'!E101*100/'Betriebe 7_2021'!$L101</f>
        <v>15.289765721331689</v>
      </c>
      <c r="F86" s="68">
        <f>'Betriebe 7_2021'!F101*100/'Betriebe 7_2021'!$L101</f>
        <v>9.0012330456226888</v>
      </c>
      <c r="G86" s="68">
        <f>'Betriebe 7_2021'!G101*100/'Betriebe 7_2021'!$L101</f>
        <v>2.219482120838471</v>
      </c>
      <c r="H86" s="68">
        <f>'Betriebe 7_2021'!H101*100/'Betriebe 7_2021'!$L101</f>
        <v>0.86313193588162762</v>
      </c>
      <c r="I86" s="68">
        <f>'Betriebe 7_2021'!I101*100/'Betriebe 7_2021'!$L101</f>
        <v>0.12330456226880394</v>
      </c>
      <c r="J86" s="68">
        <f>'Betriebe 7_2021'!J101*100/'Betriebe 7_2021'!$L101</f>
        <v>0</v>
      </c>
      <c r="K86" s="68">
        <f>'Betriebe 7_2021'!K101*100/'Betriebe 7_2021'!$L101</f>
        <v>0</v>
      </c>
      <c r="L86" s="69">
        <f>'Betriebe 7_2021'!L101*100/'Betriebe 7_2021'!$L101</f>
        <v>100</v>
      </c>
    </row>
    <row r="87" spans="1:12" s="61" customFormat="1" ht="12.75" customHeight="1" x14ac:dyDescent="0.3">
      <c r="A87" s="62" t="s">
        <v>91</v>
      </c>
      <c r="B87" s="63" t="s">
        <v>124</v>
      </c>
      <c r="C87" s="68">
        <f>'Betriebe 7_2021'!C102*100/'Betriebe 7_2021'!$L102</f>
        <v>22.857142857142858</v>
      </c>
      <c r="D87" s="68">
        <f>'Betriebe 7_2021'!D102*100/'Betriebe 7_2021'!$L102</f>
        <v>8.5714285714285712</v>
      </c>
      <c r="E87" s="68">
        <f>'Betriebe 7_2021'!E102*100/'Betriebe 7_2021'!$L102</f>
        <v>12.857142857142858</v>
      </c>
      <c r="F87" s="68">
        <f>'Betriebe 7_2021'!F102*100/'Betriebe 7_2021'!$L102</f>
        <v>24.285714285714285</v>
      </c>
      <c r="G87" s="68">
        <f>'Betriebe 7_2021'!G102*100/'Betriebe 7_2021'!$L102</f>
        <v>17.142857142857142</v>
      </c>
      <c r="H87" s="68">
        <f>'Betriebe 7_2021'!H102*100/'Betriebe 7_2021'!$L102</f>
        <v>12.857142857142858</v>
      </c>
      <c r="I87" s="68">
        <f>'Betriebe 7_2021'!I102*100/'Betriebe 7_2021'!$L102</f>
        <v>1.4285714285714286</v>
      </c>
      <c r="J87" s="68">
        <f>'Betriebe 7_2021'!J102*100/'Betriebe 7_2021'!$L102</f>
        <v>0</v>
      </c>
      <c r="K87" s="68">
        <f>'Betriebe 7_2021'!K102*100/'Betriebe 7_2021'!$L102</f>
        <v>0</v>
      </c>
      <c r="L87" s="69">
        <f>'Betriebe 7_2021'!L102*100/'Betriebe 7_2021'!$L102</f>
        <v>100</v>
      </c>
    </row>
    <row r="88" spans="1:12" s="61" customFormat="1" ht="12.75" customHeight="1" x14ac:dyDescent="0.3">
      <c r="A88" s="62" t="s">
        <v>92</v>
      </c>
      <c r="B88" s="63" t="s">
        <v>124</v>
      </c>
      <c r="C88" s="68">
        <f>'Betriebe 7_2021'!C103*100/'Betriebe 7_2021'!$L103</f>
        <v>69.696969696969703</v>
      </c>
      <c r="D88" s="68">
        <f>'Betriebe 7_2021'!D103*100/'Betriebe 7_2021'!$L103</f>
        <v>12.121212121212121</v>
      </c>
      <c r="E88" s="68">
        <f>'Betriebe 7_2021'!E103*100/'Betriebe 7_2021'!$L103</f>
        <v>7.0707070707070709</v>
      </c>
      <c r="F88" s="68">
        <f>'Betriebe 7_2021'!F103*100/'Betriebe 7_2021'!$L103</f>
        <v>7.0707070707070709</v>
      </c>
      <c r="G88" s="68">
        <f>'Betriebe 7_2021'!G103*100/'Betriebe 7_2021'!$L103</f>
        <v>4.0404040404040407</v>
      </c>
      <c r="H88" s="68">
        <f>'Betriebe 7_2021'!H103*100/'Betriebe 7_2021'!$L103</f>
        <v>0</v>
      </c>
      <c r="I88" s="68">
        <f>'Betriebe 7_2021'!I103*100/'Betriebe 7_2021'!$L103</f>
        <v>0</v>
      </c>
      <c r="J88" s="68">
        <f>'Betriebe 7_2021'!J103*100/'Betriebe 7_2021'!$L103</f>
        <v>0</v>
      </c>
      <c r="K88" s="68">
        <f>'Betriebe 7_2021'!K103*100/'Betriebe 7_2021'!$L103</f>
        <v>0</v>
      </c>
      <c r="L88" s="69">
        <f>'Betriebe 7_2021'!L103*100/'Betriebe 7_2021'!$L103</f>
        <v>100</v>
      </c>
    </row>
    <row r="89" spans="1:12" s="61" customFormat="1" ht="12.75" customHeight="1" x14ac:dyDescent="0.3">
      <c r="A89" s="62" t="s">
        <v>93</v>
      </c>
      <c r="B89" s="63" t="s">
        <v>124</v>
      </c>
      <c r="C89" s="68">
        <f>'Betriebe 7_2021'!C104*100/'Betriebe 7_2021'!$L104</f>
        <v>66.17647058823529</v>
      </c>
      <c r="D89" s="68">
        <f>'Betriebe 7_2021'!D104*100/'Betriebe 7_2021'!$L104</f>
        <v>7.3529411764705879</v>
      </c>
      <c r="E89" s="68">
        <f>'Betriebe 7_2021'!E104*100/'Betriebe 7_2021'!$L104</f>
        <v>13.235294117647058</v>
      </c>
      <c r="F89" s="68">
        <f>'Betriebe 7_2021'!F104*100/'Betriebe 7_2021'!$L104</f>
        <v>5.882352941176471</v>
      </c>
      <c r="G89" s="68">
        <f>'Betriebe 7_2021'!G104*100/'Betriebe 7_2021'!$L104</f>
        <v>5.882352941176471</v>
      </c>
      <c r="H89" s="68">
        <f>'Betriebe 7_2021'!H104*100/'Betriebe 7_2021'!$L104</f>
        <v>1.4705882352941178</v>
      </c>
      <c r="I89" s="68">
        <f>'Betriebe 7_2021'!I104*100/'Betriebe 7_2021'!$L104</f>
        <v>0</v>
      </c>
      <c r="J89" s="68">
        <f>'Betriebe 7_2021'!J104*100/'Betriebe 7_2021'!$L104</f>
        <v>0</v>
      </c>
      <c r="K89" s="68">
        <f>'Betriebe 7_2021'!K104*100/'Betriebe 7_2021'!$L104</f>
        <v>0</v>
      </c>
      <c r="L89" s="69">
        <f>'Betriebe 7_2021'!L104*100/'Betriebe 7_2021'!$L104</f>
        <v>100</v>
      </c>
    </row>
    <row r="90" spans="1:12" s="61" customFormat="1" ht="12.75" customHeight="1" x14ac:dyDescent="0.3">
      <c r="A90" s="62" t="s">
        <v>94</v>
      </c>
      <c r="B90" s="63" t="s">
        <v>124</v>
      </c>
      <c r="C90" s="68">
        <f>'Betriebe 7_2021'!C105*100/'Betriebe 7_2021'!$L105</f>
        <v>69.391025641025635</v>
      </c>
      <c r="D90" s="68">
        <f>'Betriebe 7_2021'!D105*100/'Betriebe 7_2021'!$L105</f>
        <v>18.589743589743591</v>
      </c>
      <c r="E90" s="68">
        <f>'Betriebe 7_2021'!E105*100/'Betriebe 7_2021'!$L105</f>
        <v>7.8525641025641022</v>
      </c>
      <c r="F90" s="68">
        <f>'Betriebe 7_2021'!F105*100/'Betriebe 7_2021'!$L105</f>
        <v>3.2051282051282053</v>
      </c>
      <c r="G90" s="68">
        <f>'Betriebe 7_2021'!G105*100/'Betriebe 7_2021'!$L105</f>
        <v>0.64102564102564108</v>
      </c>
      <c r="H90" s="68">
        <f>'Betriebe 7_2021'!H105*100/'Betriebe 7_2021'!$L105</f>
        <v>0.16025641025641027</v>
      </c>
      <c r="I90" s="68">
        <f>'Betriebe 7_2021'!I105*100/'Betriebe 7_2021'!$L105</f>
        <v>0.16025641025641027</v>
      </c>
      <c r="J90" s="68">
        <f>'Betriebe 7_2021'!J105*100/'Betriebe 7_2021'!$L105</f>
        <v>0</v>
      </c>
      <c r="K90" s="68">
        <f>'Betriebe 7_2021'!K105*100/'Betriebe 7_2021'!$L105</f>
        <v>0</v>
      </c>
      <c r="L90" s="69">
        <f>'Betriebe 7_2021'!L105*100/'Betriebe 7_2021'!$L105</f>
        <v>100</v>
      </c>
    </row>
    <row r="91" spans="1:12" s="61" customFormat="1" ht="12.75" customHeight="1" x14ac:dyDescent="0.3">
      <c r="A91" s="62" t="s">
        <v>95</v>
      </c>
      <c r="B91" s="63" t="s">
        <v>124</v>
      </c>
      <c r="C91" s="68">
        <f>'Betriebe 7_2021'!C109*100/'Betriebe 7_2021'!$L109</f>
        <v>62.341772151898731</v>
      </c>
      <c r="D91" s="68">
        <f>'Betriebe 7_2021'!D109*100/'Betriebe 7_2021'!$L109</f>
        <v>14.240506329113924</v>
      </c>
      <c r="E91" s="68">
        <f>'Betriebe 7_2021'!E109*100/'Betriebe 7_2021'!$L109</f>
        <v>9.4936708860759502</v>
      </c>
      <c r="F91" s="68">
        <f>'Betriebe 7_2021'!F109*100/'Betriebe 7_2021'!$L109</f>
        <v>9.4936708860759502</v>
      </c>
      <c r="G91" s="68">
        <f>'Betriebe 7_2021'!G109*100/'Betriebe 7_2021'!$L109</f>
        <v>2.5316455696202533</v>
      </c>
      <c r="H91" s="68">
        <f>'Betriebe 7_2021'!H109*100/'Betriebe 7_2021'!$L109</f>
        <v>1.2658227848101267</v>
      </c>
      <c r="I91" s="68">
        <f>'Betriebe 7_2021'!I109*100/'Betriebe 7_2021'!$L109</f>
        <v>0.31645569620253167</v>
      </c>
      <c r="J91" s="68">
        <f>'Betriebe 7_2021'!J109*100/'Betriebe 7_2021'!$L109</f>
        <v>0.31645569620253167</v>
      </c>
      <c r="K91" s="68">
        <f>'Betriebe 7_2021'!K109*100/'Betriebe 7_2021'!$L109</f>
        <v>0</v>
      </c>
      <c r="L91" s="69">
        <f>'Betriebe 7_2021'!L109*100/'Betriebe 7_2021'!$L109</f>
        <v>100</v>
      </c>
    </row>
    <row r="92" spans="1:12" s="61" customFormat="1" ht="12.75" customHeight="1" x14ac:dyDescent="0.3">
      <c r="A92" s="62" t="s">
        <v>96</v>
      </c>
      <c r="B92" s="63" t="s">
        <v>124</v>
      </c>
      <c r="C92" s="68">
        <f>'Betriebe 7_2021'!C110*100/'Betriebe 7_2021'!$L110</f>
        <v>89.497716894977174</v>
      </c>
      <c r="D92" s="68">
        <f>'Betriebe 7_2021'!D110*100/'Betriebe 7_2021'!$L110</f>
        <v>9.5890410958904102</v>
      </c>
      <c r="E92" s="68">
        <f>'Betriebe 7_2021'!E110*100/'Betriebe 7_2021'!$L110</f>
        <v>0.45662100456621002</v>
      </c>
      <c r="F92" s="68">
        <f>'Betriebe 7_2021'!F110*100/'Betriebe 7_2021'!$L110</f>
        <v>0.45662100456621002</v>
      </c>
      <c r="G92" s="68">
        <f>'Betriebe 7_2021'!G110*100/'Betriebe 7_2021'!$L110</f>
        <v>0</v>
      </c>
      <c r="H92" s="68">
        <f>'Betriebe 7_2021'!H110*100/'Betriebe 7_2021'!$L110</f>
        <v>0</v>
      </c>
      <c r="I92" s="68">
        <f>'Betriebe 7_2021'!I110*100/'Betriebe 7_2021'!$L110</f>
        <v>0</v>
      </c>
      <c r="J92" s="68">
        <f>'Betriebe 7_2021'!J110*100/'Betriebe 7_2021'!$L110</f>
        <v>0</v>
      </c>
      <c r="K92" s="68">
        <f>'Betriebe 7_2021'!K110*100/'Betriebe 7_2021'!$L110</f>
        <v>0</v>
      </c>
      <c r="L92" s="69">
        <f>'Betriebe 7_2021'!L110*100/'Betriebe 7_2021'!$L110</f>
        <v>100</v>
      </c>
    </row>
    <row r="93" spans="1:12" s="61" customFormat="1" ht="12.75" customHeight="1" x14ac:dyDescent="0.3">
      <c r="A93" s="62" t="s">
        <v>97</v>
      </c>
      <c r="B93" s="63" t="s">
        <v>124</v>
      </c>
      <c r="C93" s="68">
        <f>'Betriebe 7_2021'!C111*100/'Betriebe 7_2021'!$L111</f>
        <v>80.930930930930927</v>
      </c>
      <c r="D93" s="68">
        <f>'Betriebe 7_2021'!D111*100/'Betriebe 7_2021'!$L111</f>
        <v>10.51051051051051</v>
      </c>
      <c r="E93" s="68">
        <f>'Betriebe 7_2021'!E111*100/'Betriebe 7_2021'!$L111</f>
        <v>4.8048048048048049</v>
      </c>
      <c r="F93" s="68">
        <f>'Betriebe 7_2021'!F111*100/'Betriebe 7_2021'!$L111</f>
        <v>2.1021021021021022</v>
      </c>
      <c r="G93" s="68">
        <f>'Betriebe 7_2021'!G111*100/'Betriebe 7_2021'!$L111</f>
        <v>0.75075075075075071</v>
      </c>
      <c r="H93" s="68">
        <f>'Betriebe 7_2021'!H111*100/'Betriebe 7_2021'!$L111</f>
        <v>0.75075075075075071</v>
      </c>
      <c r="I93" s="68">
        <f>'Betriebe 7_2021'!I111*100/'Betriebe 7_2021'!$L111</f>
        <v>0</v>
      </c>
      <c r="J93" s="68">
        <f>'Betriebe 7_2021'!J111*100/'Betriebe 7_2021'!$L111</f>
        <v>0</v>
      </c>
      <c r="K93" s="68">
        <f>'Betriebe 7_2021'!K111*100/'Betriebe 7_2021'!$L111</f>
        <v>0.15015015015015015</v>
      </c>
      <c r="L93" s="69">
        <f>'Betriebe 7_2021'!L111*100/'Betriebe 7_2021'!$L111</f>
        <v>100</v>
      </c>
    </row>
    <row r="94" spans="1:12" s="61" customFormat="1" ht="12.75" customHeight="1" x14ac:dyDescent="0.3">
      <c r="A94" s="62" t="s">
        <v>98</v>
      </c>
      <c r="B94" s="63" t="s">
        <v>124</v>
      </c>
      <c r="C94" s="68">
        <f>'Betriebe 7_2021'!C112*100/'Betriebe 7_2021'!$L112</f>
        <v>84.25164473684211</v>
      </c>
      <c r="D94" s="68">
        <f>'Betriebe 7_2021'!D112*100/'Betriebe 7_2021'!$L112</f>
        <v>7.8536184210526319</v>
      </c>
      <c r="E94" s="68">
        <f>'Betriebe 7_2021'!E112*100/'Betriebe 7_2021'!$L112</f>
        <v>4.0296052631578947</v>
      </c>
      <c r="F94" s="68">
        <f>'Betriebe 7_2021'!F112*100/'Betriebe 7_2021'!$L112</f>
        <v>3.0016447368421053</v>
      </c>
      <c r="G94" s="68">
        <f>'Betriebe 7_2021'!G112*100/'Betriebe 7_2021'!$L112</f>
        <v>0.41118421052631576</v>
      </c>
      <c r="H94" s="68">
        <f>'Betriebe 7_2021'!H112*100/'Betriebe 7_2021'!$L112</f>
        <v>0.32894736842105265</v>
      </c>
      <c r="I94" s="68">
        <f>'Betriebe 7_2021'!I112*100/'Betriebe 7_2021'!$L112</f>
        <v>0.12335526315789473</v>
      </c>
      <c r="J94" s="68">
        <f>'Betriebe 7_2021'!J112*100/'Betriebe 7_2021'!$L112</f>
        <v>0</v>
      </c>
      <c r="K94" s="68">
        <f>'Betriebe 7_2021'!K112*100/'Betriebe 7_2021'!$L112</f>
        <v>0</v>
      </c>
      <c r="L94" s="69">
        <f>'Betriebe 7_2021'!L112*100/'Betriebe 7_2021'!$L112</f>
        <v>100</v>
      </c>
    </row>
    <row r="95" spans="1:12" s="61" customFormat="1" ht="12.75" customHeight="1" x14ac:dyDescent="0.3">
      <c r="A95" s="62" t="s">
        <v>99</v>
      </c>
      <c r="B95" s="63" t="s">
        <v>124</v>
      </c>
      <c r="C95" s="68">
        <f>'Betriebe 7_2021'!C113*100/'Betriebe 7_2021'!$L113</f>
        <v>71.846846846846844</v>
      </c>
      <c r="D95" s="68">
        <f>'Betriebe 7_2021'!D113*100/'Betriebe 7_2021'!$L113</f>
        <v>16.666666666666668</v>
      </c>
      <c r="E95" s="68">
        <f>'Betriebe 7_2021'!E113*100/'Betriebe 7_2021'!$L113</f>
        <v>7.2072072072072073</v>
      </c>
      <c r="F95" s="68">
        <f>'Betriebe 7_2021'!F113*100/'Betriebe 7_2021'!$L113</f>
        <v>3.3783783783783785</v>
      </c>
      <c r="G95" s="68">
        <f>'Betriebe 7_2021'!G113*100/'Betriebe 7_2021'!$L113</f>
        <v>0.22522522522522523</v>
      </c>
      <c r="H95" s="68">
        <f>'Betriebe 7_2021'!H113*100/'Betriebe 7_2021'!$L113</f>
        <v>0.67567567567567566</v>
      </c>
      <c r="I95" s="68">
        <f>'Betriebe 7_2021'!I113*100/'Betriebe 7_2021'!$L113</f>
        <v>0</v>
      </c>
      <c r="J95" s="68">
        <f>'Betriebe 7_2021'!J113*100/'Betriebe 7_2021'!$L113</f>
        <v>0</v>
      </c>
      <c r="K95" s="68">
        <f>'Betriebe 7_2021'!K113*100/'Betriebe 7_2021'!$L113</f>
        <v>0</v>
      </c>
      <c r="L95" s="69">
        <f>'Betriebe 7_2021'!L113*100/'Betriebe 7_2021'!$L113</f>
        <v>100</v>
      </c>
    </row>
    <row r="96" spans="1:12" s="61" customFormat="1" ht="12.75" customHeight="1" x14ac:dyDescent="0.3">
      <c r="A96" s="62" t="s">
        <v>100</v>
      </c>
      <c r="B96" s="63" t="s">
        <v>124</v>
      </c>
      <c r="C96" s="68">
        <f>'Betriebe 7_2021'!C114*100/'Betriebe 7_2021'!$L114</f>
        <v>71.559633027522935</v>
      </c>
      <c r="D96" s="68">
        <f>'Betriebe 7_2021'!D114*100/'Betriebe 7_2021'!$L114</f>
        <v>7.3394495412844041</v>
      </c>
      <c r="E96" s="68">
        <f>'Betriebe 7_2021'!E114*100/'Betriebe 7_2021'!$L114</f>
        <v>10.091743119266056</v>
      </c>
      <c r="F96" s="68">
        <f>'Betriebe 7_2021'!F114*100/'Betriebe 7_2021'!$L114</f>
        <v>5.5045871559633026</v>
      </c>
      <c r="G96" s="68">
        <f>'Betriebe 7_2021'!G114*100/'Betriebe 7_2021'!$L114</f>
        <v>0</v>
      </c>
      <c r="H96" s="68">
        <f>'Betriebe 7_2021'!H114*100/'Betriebe 7_2021'!$L114</f>
        <v>5.5045871559633026</v>
      </c>
      <c r="I96" s="68">
        <f>'Betriebe 7_2021'!I114*100/'Betriebe 7_2021'!$L114</f>
        <v>0</v>
      </c>
      <c r="J96" s="68">
        <f>'Betriebe 7_2021'!J114*100/'Betriebe 7_2021'!$L114</f>
        <v>0</v>
      </c>
      <c r="K96" s="68">
        <f>'Betriebe 7_2021'!K114*100/'Betriebe 7_2021'!$L114</f>
        <v>0</v>
      </c>
      <c r="L96" s="69">
        <f>'Betriebe 7_2021'!L114*100/'Betriebe 7_2021'!$L114</f>
        <v>100</v>
      </c>
    </row>
    <row r="97" spans="1:12" s="61" customFormat="1" ht="12.75" customHeight="1" x14ac:dyDescent="0.3">
      <c r="A97" s="62" t="s">
        <v>101</v>
      </c>
      <c r="B97" s="63" t="s">
        <v>124</v>
      </c>
      <c r="C97" s="68">
        <f>'Betriebe 7_2021'!C115*100/'Betriebe 7_2021'!$L115</f>
        <v>80.17094017094017</v>
      </c>
      <c r="D97" s="68">
        <f>'Betriebe 7_2021'!D115*100/'Betriebe 7_2021'!$L115</f>
        <v>11.623931623931623</v>
      </c>
      <c r="E97" s="68">
        <f>'Betriebe 7_2021'!E115*100/'Betriebe 7_2021'!$L115</f>
        <v>4.7863247863247862</v>
      </c>
      <c r="F97" s="68">
        <f>'Betriebe 7_2021'!F115*100/'Betriebe 7_2021'!$L115</f>
        <v>3.2478632478632479</v>
      </c>
      <c r="G97" s="68">
        <f>'Betriebe 7_2021'!G115*100/'Betriebe 7_2021'!$L115</f>
        <v>0.17094017094017094</v>
      </c>
      <c r="H97" s="68">
        <f>'Betriebe 7_2021'!H115*100/'Betriebe 7_2021'!$L115</f>
        <v>0</v>
      </c>
      <c r="I97" s="68">
        <f>'Betriebe 7_2021'!I115*100/'Betriebe 7_2021'!$L115</f>
        <v>0</v>
      </c>
      <c r="J97" s="68">
        <f>'Betriebe 7_2021'!J115*100/'Betriebe 7_2021'!$L115</f>
        <v>0</v>
      </c>
      <c r="K97" s="68">
        <f>'Betriebe 7_2021'!K115*100/'Betriebe 7_2021'!$L115</f>
        <v>0</v>
      </c>
      <c r="L97" s="69">
        <f>'Betriebe 7_2021'!L115*100/'Betriebe 7_2021'!$L115</f>
        <v>100</v>
      </c>
    </row>
    <row r="98" spans="1:12" s="61" customFormat="1" ht="12.75" customHeight="1" x14ac:dyDescent="0.3">
      <c r="A98" s="62" t="s">
        <v>102</v>
      </c>
      <c r="B98" s="63" t="s">
        <v>124</v>
      </c>
      <c r="C98" s="68">
        <f>'Betriebe 7_2021'!C116*100/'Betriebe 7_2021'!$L116</f>
        <v>70.833333333333329</v>
      </c>
      <c r="D98" s="68">
        <f>'Betriebe 7_2021'!D116*100/'Betriebe 7_2021'!$L116</f>
        <v>16.666666666666668</v>
      </c>
      <c r="E98" s="68">
        <f>'Betriebe 7_2021'!E116*100/'Betriebe 7_2021'!$L116</f>
        <v>6.25</v>
      </c>
      <c r="F98" s="68">
        <f>'Betriebe 7_2021'!F116*100/'Betriebe 7_2021'!$L116</f>
        <v>2.7777777777777777</v>
      </c>
      <c r="G98" s="68">
        <f>'Betriebe 7_2021'!G116*100/'Betriebe 7_2021'!$L116</f>
        <v>2.0833333333333335</v>
      </c>
      <c r="H98" s="68">
        <f>'Betriebe 7_2021'!H116*100/'Betriebe 7_2021'!$L116</f>
        <v>0.69444444444444442</v>
      </c>
      <c r="I98" s="68">
        <f>'Betriebe 7_2021'!I116*100/'Betriebe 7_2021'!$L116</f>
        <v>0</v>
      </c>
      <c r="J98" s="68">
        <f>'Betriebe 7_2021'!J116*100/'Betriebe 7_2021'!$L116</f>
        <v>0.69444444444444442</v>
      </c>
      <c r="K98" s="68">
        <f>'Betriebe 7_2021'!K116*100/'Betriebe 7_2021'!$L116</f>
        <v>0</v>
      </c>
      <c r="L98" s="69">
        <f>'Betriebe 7_2021'!L116*100/'Betriebe 7_2021'!$L116</f>
        <v>100</v>
      </c>
    </row>
    <row r="99" spans="1:12" s="61" customFormat="1" ht="12.75" customHeight="1" x14ac:dyDescent="0.3">
      <c r="A99" s="62" t="s">
        <v>103</v>
      </c>
      <c r="B99" s="63" t="s">
        <v>124</v>
      </c>
      <c r="C99" s="68">
        <f>'Betriebe 7_2021'!C117*100/'Betriebe 7_2021'!$L117</f>
        <v>79.881656804733723</v>
      </c>
      <c r="D99" s="68">
        <f>'Betriebe 7_2021'!D117*100/'Betriebe 7_2021'!$L117</f>
        <v>14.792899408284024</v>
      </c>
      <c r="E99" s="68">
        <f>'Betriebe 7_2021'!E117*100/'Betriebe 7_2021'!$L117</f>
        <v>3.8461538461538463</v>
      </c>
      <c r="F99" s="68">
        <f>'Betriebe 7_2021'!F117*100/'Betriebe 7_2021'!$L117</f>
        <v>0.8875739644970414</v>
      </c>
      <c r="G99" s="68">
        <f>'Betriebe 7_2021'!G117*100/'Betriebe 7_2021'!$L117</f>
        <v>0.59171597633136097</v>
      </c>
      <c r="H99" s="68">
        <f>'Betriebe 7_2021'!H117*100/'Betriebe 7_2021'!$L117</f>
        <v>0</v>
      </c>
      <c r="I99" s="68">
        <f>'Betriebe 7_2021'!I117*100/'Betriebe 7_2021'!$L117</f>
        <v>0</v>
      </c>
      <c r="J99" s="68">
        <f>'Betriebe 7_2021'!J117*100/'Betriebe 7_2021'!$L117</f>
        <v>0</v>
      </c>
      <c r="K99" s="68">
        <f>'Betriebe 7_2021'!K117*100/'Betriebe 7_2021'!$L117</f>
        <v>0</v>
      </c>
      <c r="L99" s="69">
        <f>'Betriebe 7_2021'!L117*100/'Betriebe 7_2021'!$L117</f>
        <v>100</v>
      </c>
    </row>
    <row r="100" spans="1:12" s="61" customFormat="1" ht="12.75" customHeight="1" x14ac:dyDescent="0.3">
      <c r="A100" s="62" t="s">
        <v>104</v>
      </c>
      <c r="B100" s="63" t="s">
        <v>124</v>
      </c>
      <c r="C100" s="68">
        <f>'Betriebe 7_2021'!C118*100/'Betriebe 7_2021'!$L118</f>
        <v>78.378378378378372</v>
      </c>
      <c r="D100" s="68">
        <f>'Betriebe 7_2021'!D118*100/'Betriebe 7_2021'!$L118</f>
        <v>10.810810810810811</v>
      </c>
      <c r="E100" s="68">
        <f>'Betriebe 7_2021'!E118*100/'Betriebe 7_2021'!$L118</f>
        <v>2.7027027027027026</v>
      </c>
      <c r="F100" s="68">
        <f>'Betriebe 7_2021'!F118*100/'Betriebe 7_2021'!$L118</f>
        <v>0</v>
      </c>
      <c r="G100" s="68">
        <f>'Betriebe 7_2021'!G118*100/'Betriebe 7_2021'!$L118</f>
        <v>5.4054054054054053</v>
      </c>
      <c r="H100" s="68">
        <f>'Betriebe 7_2021'!H118*100/'Betriebe 7_2021'!$L118</f>
        <v>2.7027027027027026</v>
      </c>
      <c r="I100" s="68">
        <f>'Betriebe 7_2021'!I118*100/'Betriebe 7_2021'!$L118</f>
        <v>0</v>
      </c>
      <c r="J100" s="68">
        <f>'Betriebe 7_2021'!J118*100/'Betriebe 7_2021'!$L118</f>
        <v>0</v>
      </c>
      <c r="K100" s="68">
        <f>'Betriebe 7_2021'!K118*100/'Betriebe 7_2021'!$L118</f>
        <v>0</v>
      </c>
      <c r="L100" s="69">
        <f>'Betriebe 7_2021'!L118*100/'Betriebe 7_2021'!$L118</f>
        <v>100</v>
      </c>
    </row>
    <row r="101" spans="1:12" s="61" customFormat="1" ht="12.75" customHeight="1" x14ac:dyDescent="0.3">
      <c r="A101" s="62" t="s">
        <v>105</v>
      </c>
      <c r="B101" s="63" t="s">
        <v>124</v>
      </c>
      <c r="C101" s="68">
        <f>'Betriebe 7_2021'!C122*100/'Betriebe 7_2021'!$L122</f>
        <v>81.481481481481481</v>
      </c>
      <c r="D101" s="68">
        <f>'Betriebe 7_2021'!D122*100/'Betriebe 7_2021'!$L122</f>
        <v>14.814814814814815</v>
      </c>
      <c r="E101" s="68">
        <f>'Betriebe 7_2021'!E122*100/'Betriebe 7_2021'!$L122</f>
        <v>0</v>
      </c>
      <c r="F101" s="68">
        <f>'Betriebe 7_2021'!F122*100/'Betriebe 7_2021'!$L122</f>
        <v>0</v>
      </c>
      <c r="G101" s="68">
        <f>'Betriebe 7_2021'!G122*100/'Betriebe 7_2021'!$L122</f>
        <v>3.7037037037037037</v>
      </c>
      <c r="H101" s="68">
        <f>'Betriebe 7_2021'!H122*100/'Betriebe 7_2021'!$L122</f>
        <v>0</v>
      </c>
      <c r="I101" s="68">
        <f>'Betriebe 7_2021'!I122*100/'Betriebe 7_2021'!$L122</f>
        <v>0</v>
      </c>
      <c r="J101" s="68">
        <f>'Betriebe 7_2021'!J122*100/'Betriebe 7_2021'!$L122</f>
        <v>0</v>
      </c>
      <c r="K101" s="68">
        <f>'Betriebe 7_2021'!K122*100/'Betriebe 7_2021'!$L122</f>
        <v>0</v>
      </c>
      <c r="L101" s="69">
        <f>'Betriebe 7_2021'!L122*100/'Betriebe 7_2021'!$L122</f>
        <v>100</v>
      </c>
    </row>
    <row r="102" spans="1:12" s="61" customFormat="1" ht="12.75" customHeight="1" x14ac:dyDescent="0.3">
      <c r="A102" s="62" t="s">
        <v>106</v>
      </c>
      <c r="B102" s="63" t="s">
        <v>124</v>
      </c>
      <c r="C102" s="68">
        <f>'Betriebe 7_2021'!C123*100/'Betriebe 7_2021'!$L123</f>
        <v>86.956521739130437</v>
      </c>
      <c r="D102" s="68">
        <f>'Betriebe 7_2021'!D123*100/'Betriebe 7_2021'!$L123</f>
        <v>6.5217391304347823</v>
      </c>
      <c r="E102" s="68">
        <f>'Betriebe 7_2021'!E123*100/'Betriebe 7_2021'!$L123</f>
        <v>2.1739130434782608</v>
      </c>
      <c r="F102" s="68">
        <f>'Betriebe 7_2021'!F123*100/'Betriebe 7_2021'!$L123</f>
        <v>4.3478260869565215</v>
      </c>
      <c r="G102" s="68">
        <f>'Betriebe 7_2021'!G123*100/'Betriebe 7_2021'!$L123</f>
        <v>0</v>
      </c>
      <c r="H102" s="68">
        <f>'Betriebe 7_2021'!H123*100/'Betriebe 7_2021'!$L123</f>
        <v>0</v>
      </c>
      <c r="I102" s="68">
        <f>'Betriebe 7_2021'!I123*100/'Betriebe 7_2021'!$L123</f>
        <v>0</v>
      </c>
      <c r="J102" s="68">
        <f>'Betriebe 7_2021'!J123*100/'Betriebe 7_2021'!$L123</f>
        <v>0</v>
      </c>
      <c r="K102" s="68">
        <f>'Betriebe 7_2021'!K123*100/'Betriebe 7_2021'!$L123</f>
        <v>0</v>
      </c>
      <c r="L102" s="69">
        <f>'Betriebe 7_2021'!L123*100/'Betriebe 7_2021'!$L123</f>
        <v>100</v>
      </c>
    </row>
    <row r="103" spans="1:12" s="61" customFormat="1" ht="12.75" customHeight="1" x14ac:dyDescent="0.3">
      <c r="A103" s="62" t="s">
        <v>107</v>
      </c>
      <c r="B103" s="63" t="s">
        <v>124</v>
      </c>
      <c r="C103" s="68">
        <f>'Betriebe 7_2021'!C124*100/'Betriebe 7_2021'!$L124</f>
        <v>33.333333333333336</v>
      </c>
      <c r="D103" s="68">
        <f>'Betriebe 7_2021'!D124*100/'Betriebe 7_2021'!$L124</f>
        <v>33.333333333333336</v>
      </c>
      <c r="E103" s="68">
        <f>'Betriebe 7_2021'!E124*100/'Betriebe 7_2021'!$L124</f>
        <v>0</v>
      </c>
      <c r="F103" s="68">
        <f>'Betriebe 7_2021'!F124*100/'Betriebe 7_2021'!$L124</f>
        <v>0</v>
      </c>
      <c r="G103" s="68">
        <f>'Betriebe 7_2021'!G124*100/'Betriebe 7_2021'!$L124</f>
        <v>0</v>
      </c>
      <c r="H103" s="68">
        <f>'Betriebe 7_2021'!H124*100/'Betriebe 7_2021'!$L124</f>
        <v>33.333333333333336</v>
      </c>
      <c r="I103" s="68">
        <f>'Betriebe 7_2021'!I124*100/'Betriebe 7_2021'!$L124</f>
        <v>0</v>
      </c>
      <c r="J103" s="68">
        <f>'Betriebe 7_2021'!J124*100/'Betriebe 7_2021'!$L124</f>
        <v>0</v>
      </c>
      <c r="K103" s="68">
        <f>'Betriebe 7_2021'!K124*100/'Betriebe 7_2021'!$L124</f>
        <v>0</v>
      </c>
      <c r="L103" s="69">
        <f>'Betriebe 7_2021'!L124*100/'Betriebe 7_2021'!$L124</f>
        <v>100</v>
      </c>
    </row>
    <row r="104" spans="1:12" s="61" customFormat="1" ht="12.75" customHeight="1" x14ac:dyDescent="0.3">
      <c r="A104" s="62" t="s">
        <v>108</v>
      </c>
      <c r="B104" s="63" t="s">
        <v>124</v>
      </c>
      <c r="C104" s="68">
        <f>'Betriebe 7_2021'!C125*100/'Betriebe 7_2021'!$L125</f>
        <v>22.222222222222221</v>
      </c>
      <c r="D104" s="68">
        <f>'Betriebe 7_2021'!D125*100/'Betriebe 7_2021'!$L125</f>
        <v>0</v>
      </c>
      <c r="E104" s="68">
        <f>'Betriebe 7_2021'!E125*100/'Betriebe 7_2021'!$L125</f>
        <v>0</v>
      </c>
      <c r="F104" s="68">
        <f>'Betriebe 7_2021'!F125*100/'Betriebe 7_2021'!$L125</f>
        <v>22.222222222222221</v>
      </c>
      <c r="G104" s="68">
        <f>'Betriebe 7_2021'!G125*100/'Betriebe 7_2021'!$L125</f>
        <v>0</v>
      </c>
      <c r="H104" s="68">
        <f>'Betriebe 7_2021'!H125*100/'Betriebe 7_2021'!$L125</f>
        <v>0</v>
      </c>
      <c r="I104" s="68">
        <f>'Betriebe 7_2021'!I125*100/'Betriebe 7_2021'!$L125</f>
        <v>22.222222222222221</v>
      </c>
      <c r="J104" s="68">
        <f>'Betriebe 7_2021'!J125*100/'Betriebe 7_2021'!$L125</f>
        <v>11.111111111111111</v>
      </c>
      <c r="K104" s="68">
        <f>'Betriebe 7_2021'!K125*100/'Betriebe 7_2021'!$L125</f>
        <v>22.222222222222221</v>
      </c>
      <c r="L104" s="69">
        <f>'Betriebe 7_2021'!L125*100/'Betriebe 7_2021'!$L125</f>
        <v>100</v>
      </c>
    </row>
    <row r="105" spans="1:12" s="61" customFormat="1" ht="12.75" customHeight="1" x14ac:dyDescent="0.3">
      <c r="A105" s="62" t="s">
        <v>109</v>
      </c>
      <c r="B105" s="63" t="s">
        <v>124</v>
      </c>
      <c r="C105" s="68">
        <f>'Betriebe 7_2021'!C126*100/'Betriebe 7_2021'!$L126</f>
        <v>75.862068965517238</v>
      </c>
      <c r="D105" s="68">
        <f>'Betriebe 7_2021'!D126*100/'Betriebe 7_2021'!$L126</f>
        <v>3.4482758620689653</v>
      </c>
      <c r="E105" s="68">
        <f>'Betriebe 7_2021'!E126*100/'Betriebe 7_2021'!$L126</f>
        <v>6.8965517241379306</v>
      </c>
      <c r="F105" s="68">
        <f>'Betriebe 7_2021'!F126*100/'Betriebe 7_2021'!$L126</f>
        <v>3.4482758620689653</v>
      </c>
      <c r="G105" s="68">
        <f>'Betriebe 7_2021'!G126*100/'Betriebe 7_2021'!$L126</f>
        <v>0</v>
      </c>
      <c r="H105" s="68">
        <f>'Betriebe 7_2021'!H126*100/'Betriebe 7_2021'!$L126</f>
        <v>0</v>
      </c>
      <c r="I105" s="68">
        <f>'Betriebe 7_2021'!I126*100/'Betriebe 7_2021'!$L126</f>
        <v>0</v>
      </c>
      <c r="J105" s="68">
        <f>'Betriebe 7_2021'!J126*100/'Betriebe 7_2021'!$L126</f>
        <v>6.8965517241379306</v>
      </c>
      <c r="K105" s="68">
        <f>'Betriebe 7_2021'!K126*100/'Betriebe 7_2021'!$L126</f>
        <v>3.4482758620689653</v>
      </c>
      <c r="L105" s="69">
        <f>'Betriebe 7_2021'!L126*100/'Betriebe 7_2021'!$L126</f>
        <v>100</v>
      </c>
    </row>
    <row r="106" spans="1:12" s="61" customFormat="1" ht="12.75" customHeight="1" x14ac:dyDescent="0.3">
      <c r="A106" s="62" t="s">
        <v>110</v>
      </c>
      <c r="B106" s="63" t="s">
        <v>124</v>
      </c>
      <c r="C106" s="68">
        <f>'Betriebe 7_2021'!C127*100/'Betriebe 7_2021'!$L127</f>
        <v>58.333333333333336</v>
      </c>
      <c r="D106" s="68">
        <f>'Betriebe 7_2021'!D127*100/'Betriebe 7_2021'!$L127</f>
        <v>33.333333333333336</v>
      </c>
      <c r="E106" s="68">
        <f>'Betriebe 7_2021'!E127*100/'Betriebe 7_2021'!$L127</f>
        <v>8.3333333333333339</v>
      </c>
      <c r="F106" s="68">
        <f>'Betriebe 7_2021'!F127*100/'Betriebe 7_2021'!$L127</f>
        <v>0</v>
      </c>
      <c r="G106" s="68">
        <f>'Betriebe 7_2021'!G127*100/'Betriebe 7_2021'!$L127</f>
        <v>0</v>
      </c>
      <c r="H106" s="68">
        <f>'Betriebe 7_2021'!H127*100/'Betriebe 7_2021'!$L127</f>
        <v>0</v>
      </c>
      <c r="I106" s="68">
        <f>'Betriebe 7_2021'!I127*100/'Betriebe 7_2021'!$L127</f>
        <v>0</v>
      </c>
      <c r="J106" s="68">
        <f>'Betriebe 7_2021'!J127*100/'Betriebe 7_2021'!$L127</f>
        <v>0</v>
      </c>
      <c r="K106" s="68">
        <f>'Betriebe 7_2021'!K127*100/'Betriebe 7_2021'!$L127</f>
        <v>0</v>
      </c>
      <c r="L106" s="69">
        <f>'Betriebe 7_2021'!L127*100/'Betriebe 7_2021'!$L127</f>
        <v>100</v>
      </c>
    </row>
    <row r="107" spans="1:12" s="61" customFormat="1" ht="12.75" customHeight="1" x14ac:dyDescent="0.3">
      <c r="A107" s="62" t="s">
        <v>111</v>
      </c>
      <c r="B107" s="63" t="s">
        <v>124</v>
      </c>
      <c r="C107" s="68">
        <f>'Betriebe 7_2021'!C128*100/'Betriebe 7_2021'!$L128</f>
        <v>0</v>
      </c>
      <c r="D107" s="68">
        <f>'Betriebe 7_2021'!D128*100/'Betriebe 7_2021'!$L128</f>
        <v>0</v>
      </c>
      <c r="E107" s="68">
        <f>'Betriebe 7_2021'!E128*100/'Betriebe 7_2021'!$L128</f>
        <v>0</v>
      </c>
      <c r="F107" s="68">
        <f>'Betriebe 7_2021'!F128*100/'Betriebe 7_2021'!$L128</f>
        <v>0</v>
      </c>
      <c r="G107" s="68">
        <f>'Betriebe 7_2021'!G128*100/'Betriebe 7_2021'!$L128</f>
        <v>0</v>
      </c>
      <c r="H107" s="68">
        <f>'Betriebe 7_2021'!H128*100/'Betriebe 7_2021'!$L128</f>
        <v>100</v>
      </c>
      <c r="I107" s="68">
        <f>'Betriebe 7_2021'!I128*100/'Betriebe 7_2021'!$L128</f>
        <v>0</v>
      </c>
      <c r="J107" s="68">
        <f>'Betriebe 7_2021'!J128*100/'Betriebe 7_2021'!$L128</f>
        <v>0</v>
      </c>
      <c r="K107" s="68">
        <f>'Betriebe 7_2021'!K128*100/'Betriebe 7_2021'!$L128</f>
        <v>0</v>
      </c>
      <c r="L107" s="69">
        <f>'Betriebe 7_2021'!L128*100/'Betriebe 7_2021'!$L128</f>
        <v>100</v>
      </c>
    </row>
    <row r="108" spans="1:12" s="61" customFormat="1" ht="12.75" customHeight="1" x14ac:dyDescent="0.3">
      <c r="A108" s="62" t="s">
        <v>112</v>
      </c>
      <c r="B108" s="63" t="s">
        <v>124</v>
      </c>
      <c r="C108" s="68">
        <f>'Betriebe 7_2021'!C129*100/'Betriebe 7_2021'!$L129</f>
        <v>56.25</v>
      </c>
      <c r="D108" s="68">
        <f>'Betriebe 7_2021'!D129*100/'Betriebe 7_2021'!$L129</f>
        <v>12.5</v>
      </c>
      <c r="E108" s="68">
        <f>'Betriebe 7_2021'!E129*100/'Betriebe 7_2021'!$L129</f>
        <v>12.5</v>
      </c>
      <c r="F108" s="68">
        <f>'Betriebe 7_2021'!F129*100/'Betriebe 7_2021'!$L129</f>
        <v>0</v>
      </c>
      <c r="G108" s="68">
        <f>'Betriebe 7_2021'!G129*100/'Betriebe 7_2021'!$L129</f>
        <v>12.5</v>
      </c>
      <c r="H108" s="68">
        <f>'Betriebe 7_2021'!H129*100/'Betriebe 7_2021'!$L129</f>
        <v>6.25</v>
      </c>
      <c r="I108" s="68">
        <f>'Betriebe 7_2021'!I129*100/'Betriebe 7_2021'!$L129</f>
        <v>0</v>
      </c>
      <c r="J108" s="68">
        <f>'Betriebe 7_2021'!J129*100/'Betriebe 7_2021'!$L129</f>
        <v>0</v>
      </c>
      <c r="K108" s="68">
        <f>'Betriebe 7_2021'!K129*100/'Betriebe 7_2021'!$L129</f>
        <v>0</v>
      </c>
      <c r="L108" s="69">
        <f>'Betriebe 7_2021'!L129*100/'Betriebe 7_2021'!$L129</f>
        <v>100</v>
      </c>
    </row>
    <row r="109" spans="1:12" s="61" customFormat="1" ht="12.75" customHeight="1" x14ac:dyDescent="0.3">
      <c r="A109" s="62" t="s">
        <v>113</v>
      </c>
      <c r="B109" s="63" t="s">
        <v>124</v>
      </c>
      <c r="C109" s="68">
        <f>'Betriebe 7_2021'!C130*100/'Betriebe 7_2021'!$L130</f>
        <v>80.79710144927536</v>
      </c>
      <c r="D109" s="68">
        <f>'Betriebe 7_2021'!D130*100/'Betriebe 7_2021'!$L130</f>
        <v>9.420289855072463</v>
      </c>
      <c r="E109" s="68">
        <f>'Betriebe 7_2021'!E130*100/'Betriebe 7_2021'!$L130</f>
        <v>4.7101449275362315</v>
      </c>
      <c r="F109" s="68">
        <f>'Betriebe 7_2021'!F130*100/'Betriebe 7_2021'!$L130</f>
        <v>2.1739130434782608</v>
      </c>
      <c r="G109" s="68">
        <f>'Betriebe 7_2021'!G130*100/'Betriebe 7_2021'!$L130</f>
        <v>0.72463768115942029</v>
      </c>
      <c r="H109" s="68">
        <f>'Betriebe 7_2021'!H130*100/'Betriebe 7_2021'!$L130</f>
        <v>1.8115942028985508</v>
      </c>
      <c r="I109" s="68">
        <f>'Betriebe 7_2021'!I130*100/'Betriebe 7_2021'!$L130</f>
        <v>0.36231884057971014</v>
      </c>
      <c r="J109" s="68">
        <f>'Betriebe 7_2021'!J130*100/'Betriebe 7_2021'!$L130</f>
        <v>0</v>
      </c>
      <c r="K109" s="68">
        <f>'Betriebe 7_2021'!K130*100/'Betriebe 7_2021'!$L130</f>
        <v>0</v>
      </c>
      <c r="L109" s="69">
        <f>'Betriebe 7_2021'!L130*100/'Betriebe 7_2021'!$L130</f>
        <v>100</v>
      </c>
    </row>
    <row r="110" spans="1:12" s="61" customFormat="1" ht="12.75" customHeight="1" x14ac:dyDescent="0.3">
      <c r="A110" s="62" t="s">
        <v>114</v>
      </c>
      <c r="B110" s="63" t="s">
        <v>124</v>
      </c>
      <c r="C110" s="68">
        <f>'Betriebe 7_2021'!C131*100/'Betriebe 7_2021'!$L131</f>
        <v>60.57692307692308</v>
      </c>
      <c r="D110" s="68">
        <f>'Betriebe 7_2021'!D131*100/'Betriebe 7_2021'!$L131</f>
        <v>29.567307692307693</v>
      </c>
      <c r="E110" s="68">
        <f>'Betriebe 7_2021'!E131*100/'Betriebe 7_2021'!$L131</f>
        <v>9.134615384615385</v>
      </c>
      <c r="F110" s="68">
        <f>'Betriebe 7_2021'!F131*100/'Betriebe 7_2021'!$L131</f>
        <v>0.72115384615384615</v>
      </c>
      <c r="G110" s="68">
        <f>'Betriebe 7_2021'!G131*100/'Betriebe 7_2021'!$L131</f>
        <v>0</v>
      </c>
      <c r="H110" s="68">
        <f>'Betriebe 7_2021'!H131*100/'Betriebe 7_2021'!$L131</f>
        <v>0</v>
      </c>
      <c r="I110" s="68">
        <f>'Betriebe 7_2021'!I131*100/'Betriebe 7_2021'!$L131</f>
        <v>0</v>
      </c>
      <c r="J110" s="68">
        <f>'Betriebe 7_2021'!J131*100/'Betriebe 7_2021'!$L131</f>
        <v>0</v>
      </c>
      <c r="K110" s="68">
        <f>'Betriebe 7_2021'!K131*100/'Betriebe 7_2021'!$L131</f>
        <v>0</v>
      </c>
      <c r="L110" s="69">
        <f>'Betriebe 7_2021'!L131*100/'Betriebe 7_2021'!$L131</f>
        <v>100</v>
      </c>
    </row>
    <row r="111" spans="1:12" s="61" customFormat="1" ht="12.75" customHeight="1" x14ac:dyDescent="0.3">
      <c r="A111" s="62" t="s">
        <v>115</v>
      </c>
      <c r="B111" s="63" t="s">
        <v>124</v>
      </c>
      <c r="C111" s="68">
        <f>'Betriebe 7_2021'!C132*100/'Betriebe 7_2021'!$L132</f>
        <v>55.506607929515418</v>
      </c>
      <c r="D111" s="68">
        <f>'Betriebe 7_2021'!D132*100/'Betriebe 7_2021'!$L132</f>
        <v>18.722466960352424</v>
      </c>
      <c r="E111" s="68">
        <f>'Betriebe 7_2021'!E132*100/'Betriebe 7_2021'!$L132</f>
        <v>19.383259911894275</v>
      </c>
      <c r="F111" s="68">
        <f>'Betriebe 7_2021'!F132*100/'Betriebe 7_2021'!$L132</f>
        <v>5.5066079295154182</v>
      </c>
      <c r="G111" s="68">
        <f>'Betriebe 7_2021'!G132*100/'Betriebe 7_2021'!$L132</f>
        <v>0.66079295154185025</v>
      </c>
      <c r="H111" s="68">
        <f>'Betriebe 7_2021'!H132*100/'Betriebe 7_2021'!$L132</f>
        <v>0.22026431718061673</v>
      </c>
      <c r="I111" s="68">
        <f>'Betriebe 7_2021'!I132*100/'Betriebe 7_2021'!$L132</f>
        <v>0</v>
      </c>
      <c r="J111" s="68">
        <f>'Betriebe 7_2021'!J132*100/'Betriebe 7_2021'!$L132</f>
        <v>0</v>
      </c>
      <c r="K111" s="68">
        <f>'Betriebe 7_2021'!K132*100/'Betriebe 7_2021'!$L132</f>
        <v>0</v>
      </c>
      <c r="L111" s="69">
        <f>'Betriebe 7_2021'!L132*100/'Betriebe 7_2021'!$L132</f>
        <v>100</v>
      </c>
    </row>
    <row r="112" spans="1:12" s="61" customFormat="1" ht="12.75" customHeight="1" x14ac:dyDescent="0.3">
      <c r="A112" s="62" t="s">
        <v>116</v>
      </c>
      <c r="B112" s="63" t="s">
        <v>124</v>
      </c>
      <c r="C112" s="68">
        <f>'Betriebe 7_2021'!C133*100/'Betriebe 7_2021'!$L133</f>
        <v>3.2863849765258215</v>
      </c>
      <c r="D112" s="68">
        <f>'Betriebe 7_2021'!D133*100/'Betriebe 7_2021'!$L133</f>
        <v>30.516431924882628</v>
      </c>
      <c r="E112" s="68">
        <f>'Betriebe 7_2021'!E133*100/'Betriebe 7_2021'!$L133</f>
        <v>58.215962441314552</v>
      </c>
      <c r="F112" s="68">
        <f>'Betriebe 7_2021'!F133*100/'Betriebe 7_2021'!$L133</f>
        <v>7.981220657276995</v>
      </c>
      <c r="G112" s="68">
        <f>'Betriebe 7_2021'!G133*100/'Betriebe 7_2021'!$L133</f>
        <v>0</v>
      </c>
      <c r="H112" s="68">
        <f>'Betriebe 7_2021'!H133*100/'Betriebe 7_2021'!$L133</f>
        <v>0</v>
      </c>
      <c r="I112" s="68">
        <f>'Betriebe 7_2021'!I133*100/'Betriebe 7_2021'!$L133</f>
        <v>0</v>
      </c>
      <c r="J112" s="68">
        <f>'Betriebe 7_2021'!J133*100/'Betriebe 7_2021'!$L133</f>
        <v>0</v>
      </c>
      <c r="K112" s="68">
        <f>'Betriebe 7_2021'!K133*100/'Betriebe 7_2021'!$L133</f>
        <v>0</v>
      </c>
      <c r="L112" s="69">
        <f>'Betriebe 7_2021'!L133*100/'Betriebe 7_2021'!$L133</f>
        <v>100</v>
      </c>
    </row>
    <row r="113" spans="1:12" s="61" customFormat="1" ht="12.75" customHeight="1" x14ac:dyDescent="0.3">
      <c r="A113" s="62" t="s">
        <v>117</v>
      </c>
      <c r="B113" s="63" t="s">
        <v>124</v>
      </c>
      <c r="C113" s="68">
        <f>'Betriebe 7_2021'!C134*100/'Betriebe 7_2021'!$L134</f>
        <v>69.641649763353612</v>
      </c>
      <c r="D113" s="68">
        <f>'Betriebe 7_2021'!D134*100/'Betriebe 7_2021'!$L134</f>
        <v>25.388776200135226</v>
      </c>
      <c r="E113" s="68">
        <f>'Betriebe 7_2021'!E134*100/'Betriebe 7_2021'!$L134</f>
        <v>3.8201487491548343</v>
      </c>
      <c r="F113" s="68">
        <f>'Betriebe 7_2021'!F134*100/'Betriebe 7_2021'!$L134</f>
        <v>1.0141987829614605</v>
      </c>
      <c r="G113" s="68">
        <f>'Betriebe 7_2021'!G134*100/'Betriebe 7_2021'!$L134</f>
        <v>0.13522650439486139</v>
      </c>
      <c r="H113" s="68">
        <f>'Betriebe 7_2021'!H134*100/'Betriebe 7_2021'!$L134</f>
        <v>0</v>
      </c>
      <c r="I113" s="68">
        <f>'Betriebe 7_2021'!I134*100/'Betriebe 7_2021'!$L134</f>
        <v>0</v>
      </c>
      <c r="J113" s="68">
        <f>'Betriebe 7_2021'!J134*100/'Betriebe 7_2021'!$L134</f>
        <v>0</v>
      </c>
      <c r="K113" s="68">
        <f>'Betriebe 7_2021'!K134*100/'Betriebe 7_2021'!$L134</f>
        <v>0</v>
      </c>
      <c r="L113" s="69">
        <f>'Betriebe 7_2021'!L134*100/'Betriebe 7_2021'!$L134</f>
        <v>100</v>
      </c>
    </row>
    <row r="114" spans="1:12" s="61" customFormat="1" ht="12.75" customHeight="1" x14ac:dyDescent="0.3">
      <c r="A114" s="62" t="s">
        <v>118</v>
      </c>
      <c r="B114" s="63" t="s">
        <v>124</v>
      </c>
      <c r="C114" s="68">
        <f>'Betriebe 7_2021'!C135*100/'Betriebe 7_2021'!$L135</f>
        <v>62.962962962962962</v>
      </c>
      <c r="D114" s="68">
        <f>'Betriebe 7_2021'!D135*100/'Betriebe 7_2021'!$L135</f>
        <v>18.930041152263374</v>
      </c>
      <c r="E114" s="68">
        <f>'Betriebe 7_2021'!E135*100/'Betriebe 7_2021'!$L135</f>
        <v>11.934156378600823</v>
      </c>
      <c r="F114" s="68">
        <f>'Betriebe 7_2021'!F135*100/'Betriebe 7_2021'!$L135</f>
        <v>4.9382716049382713</v>
      </c>
      <c r="G114" s="68">
        <f>'Betriebe 7_2021'!G135*100/'Betriebe 7_2021'!$L135</f>
        <v>1.2345679012345678</v>
      </c>
      <c r="H114" s="68">
        <f>'Betriebe 7_2021'!H135*100/'Betriebe 7_2021'!$L135</f>
        <v>0</v>
      </c>
      <c r="I114" s="68">
        <f>'Betriebe 7_2021'!I135*100/'Betriebe 7_2021'!$L135</f>
        <v>0</v>
      </c>
      <c r="J114" s="68">
        <f>'Betriebe 7_2021'!J135*100/'Betriebe 7_2021'!$L135</f>
        <v>0</v>
      </c>
      <c r="K114" s="68">
        <f>'Betriebe 7_2021'!K135*100/'Betriebe 7_2021'!$L135</f>
        <v>0</v>
      </c>
      <c r="L114" s="69">
        <f>'Betriebe 7_2021'!L135*100/'Betriebe 7_2021'!$L135</f>
        <v>100</v>
      </c>
    </row>
    <row r="115" spans="1:12" s="61" customFormat="1" ht="12.75" customHeight="1" x14ac:dyDescent="0.3">
      <c r="A115" s="62" t="s">
        <v>119</v>
      </c>
      <c r="B115" s="63" t="s">
        <v>124</v>
      </c>
      <c r="C115" s="68">
        <f>'Betriebe 7_2021'!C136*100/'Betriebe 7_2021'!$L136</f>
        <v>77.843719090009884</v>
      </c>
      <c r="D115" s="68">
        <f>'Betriebe 7_2021'!D136*100/'Betriebe 7_2021'!$L136</f>
        <v>10.880316518298715</v>
      </c>
      <c r="E115" s="68">
        <f>'Betriebe 7_2021'!E136*100/'Betriebe 7_2021'!$L136</f>
        <v>6.4292779426310585</v>
      </c>
      <c r="F115" s="68">
        <f>'Betriebe 7_2021'!F136*100/'Betriebe 7_2021'!$L136</f>
        <v>3.1651829871414443</v>
      </c>
      <c r="G115" s="68">
        <f>'Betriebe 7_2021'!G136*100/'Betriebe 7_2021'!$L136</f>
        <v>0.89020771513353114</v>
      </c>
      <c r="H115" s="68">
        <f>'Betriebe 7_2021'!H136*100/'Betriebe 7_2021'!$L136</f>
        <v>0.19782393669634027</v>
      </c>
      <c r="I115" s="68">
        <f>'Betriebe 7_2021'!I136*100/'Betriebe 7_2021'!$L136</f>
        <v>0</v>
      </c>
      <c r="J115" s="68">
        <f>'Betriebe 7_2021'!J136*100/'Betriebe 7_2021'!$L136</f>
        <v>0.19782393669634027</v>
      </c>
      <c r="K115" s="68">
        <f>'Betriebe 7_2021'!K136*100/'Betriebe 7_2021'!$L136</f>
        <v>0.39564787339268054</v>
      </c>
      <c r="L115" s="69">
        <f>'Betriebe 7_2021'!L136*100/'Betriebe 7_2021'!$L136</f>
        <v>100</v>
      </c>
    </row>
    <row r="116" spans="1:12" s="61" customFormat="1" ht="12.75" customHeight="1" x14ac:dyDescent="0.3">
      <c r="A116" s="62" t="s">
        <v>120</v>
      </c>
      <c r="B116" s="63" t="s">
        <v>124</v>
      </c>
      <c r="C116" s="68">
        <f>'Betriebe 7_2021'!C137*100/'Betriebe 7_2021'!$L137</f>
        <v>82.560343738152412</v>
      </c>
      <c r="D116" s="68">
        <f>'Betriebe 7_2021'!D137*100/'Betriebe 7_2021'!$L137</f>
        <v>9.2000505497282958</v>
      </c>
      <c r="E116" s="68">
        <f>'Betriebe 7_2021'!E137*100/'Betriebe 7_2021'!$L137</f>
        <v>4.0566156956906356</v>
      </c>
      <c r="F116" s="68">
        <f>'Betriebe 7_2021'!F137*100/'Betriebe 7_2021'!$L137</f>
        <v>2.615948439277139</v>
      </c>
      <c r="G116" s="68">
        <f>'Betriebe 7_2021'!G137*100/'Betriebe 7_2021'!$L137</f>
        <v>0.84670794894477441</v>
      </c>
      <c r="H116" s="68">
        <f>'Betriebe 7_2021'!H137*100/'Betriebe 7_2021'!$L137</f>
        <v>0.49285985087830153</v>
      </c>
      <c r="I116" s="68">
        <f>'Betriebe 7_2021'!I137*100/'Betriebe 7_2021'!$L137</f>
        <v>0.12637432073802604</v>
      </c>
      <c r="J116" s="68">
        <f>'Betriebe 7_2021'!J137*100/'Betriebe 7_2021'!$L137</f>
        <v>3.7912296221407807E-2</v>
      </c>
      <c r="K116" s="68">
        <f>'Betriebe 7_2021'!K137*100/'Betriebe 7_2021'!$L137</f>
        <v>6.3187160369013021E-2</v>
      </c>
      <c r="L116" s="69">
        <f>'Betriebe 7_2021'!L137*100/'Betriebe 7_2021'!$L137</f>
        <v>100</v>
      </c>
    </row>
    <row r="117" spans="1:12" s="61" customFormat="1" ht="12.75" customHeight="1" x14ac:dyDescent="0.3">
      <c r="A117" s="62" t="s">
        <v>121</v>
      </c>
      <c r="B117" s="63" t="s">
        <v>124</v>
      </c>
      <c r="C117" s="68">
        <f>'Betriebe 7_2021'!C138*100/'Betriebe 7_2021'!$L138</f>
        <v>27.272727272727273</v>
      </c>
      <c r="D117" s="68">
        <f>'Betriebe 7_2021'!D138*100/'Betriebe 7_2021'!$L138</f>
        <v>9.0909090909090917</v>
      </c>
      <c r="E117" s="68">
        <f>'Betriebe 7_2021'!E138*100/'Betriebe 7_2021'!$L138</f>
        <v>0</v>
      </c>
      <c r="F117" s="68">
        <f>'Betriebe 7_2021'!F138*100/'Betriebe 7_2021'!$L138</f>
        <v>9.0909090909090917</v>
      </c>
      <c r="G117" s="68">
        <f>'Betriebe 7_2021'!G138*100/'Betriebe 7_2021'!$L138</f>
        <v>27.272727272727273</v>
      </c>
      <c r="H117" s="68">
        <f>'Betriebe 7_2021'!H138*100/'Betriebe 7_2021'!$L138</f>
        <v>27.272727272727273</v>
      </c>
      <c r="I117" s="68">
        <f>'Betriebe 7_2021'!I138*100/'Betriebe 7_2021'!$L138</f>
        <v>0</v>
      </c>
      <c r="J117" s="68">
        <f>'Betriebe 7_2021'!J138*100/'Betriebe 7_2021'!$L138</f>
        <v>0</v>
      </c>
      <c r="K117" s="68">
        <f>'Betriebe 7_2021'!K138*100/'Betriebe 7_2021'!$L138</f>
        <v>0</v>
      </c>
      <c r="L117" s="69">
        <f>'Betriebe 7_2021'!L138*100/'Betriebe 7_2021'!$L138</f>
        <v>100</v>
      </c>
    </row>
    <row r="118" spans="1:12" s="61" customFormat="1" ht="12.75" customHeight="1" x14ac:dyDescent="0.3">
      <c r="A118" s="62" t="s">
        <v>122</v>
      </c>
      <c r="B118" s="63" t="s">
        <v>124</v>
      </c>
      <c r="C118" s="68">
        <f>'Betriebe 7_2021'!C139*100/'Betriebe 7_2021'!$L139</f>
        <v>50</v>
      </c>
      <c r="D118" s="68">
        <f>'Betriebe 7_2021'!D139*100/'Betriebe 7_2021'!$L139</f>
        <v>16.666666666666668</v>
      </c>
      <c r="E118" s="68">
        <f>'Betriebe 7_2021'!E139*100/'Betriebe 7_2021'!$L139</f>
        <v>22.222222222222221</v>
      </c>
      <c r="F118" s="68">
        <f>'Betriebe 7_2021'!F139*100/'Betriebe 7_2021'!$L139</f>
        <v>0</v>
      </c>
      <c r="G118" s="68">
        <f>'Betriebe 7_2021'!G139*100/'Betriebe 7_2021'!$L139</f>
        <v>11.111111111111111</v>
      </c>
      <c r="H118" s="68">
        <f>'Betriebe 7_2021'!H139*100/'Betriebe 7_2021'!$L139</f>
        <v>0</v>
      </c>
      <c r="I118" s="68">
        <f>'Betriebe 7_2021'!I139*100/'Betriebe 7_2021'!$L139</f>
        <v>0</v>
      </c>
      <c r="J118" s="68">
        <f>'Betriebe 7_2021'!J139*100/'Betriebe 7_2021'!$L139</f>
        <v>0</v>
      </c>
      <c r="K118" s="68">
        <f>'Betriebe 7_2021'!K139*100/'Betriebe 7_2021'!$L139</f>
        <v>0</v>
      </c>
      <c r="L118" s="69">
        <f>'Betriebe 7_2021'!L139*100/'Betriebe 7_2021'!$L139</f>
        <v>100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1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8" t="s">
        <v>259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7" t="s">
        <v>10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9" t="s">
        <v>11</v>
      </c>
      <c r="B7" s="50" t="s">
        <v>125</v>
      </c>
      <c r="C7" s="70">
        <v>1442</v>
      </c>
      <c r="D7" s="70">
        <v>1885</v>
      </c>
      <c r="E7" s="70">
        <v>2584</v>
      </c>
      <c r="F7" s="70">
        <v>5118</v>
      </c>
      <c r="G7" s="70">
        <v>2810</v>
      </c>
      <c r="H7" s="70">
        <v>3868</v>
      </c>
      <c r="I7" s="70">
        <v>1422</v>
      </c>
      <c r="J7" s="71"/>
      <c r="K7" s="70">
        <v>1686</v>
      </c>
      <c r="L7" s="72">
        <v>20815</v>
      </c>
    </row>
    <row r="8" spans="1:12" s="59" customFormat="1" ht="12.75" customHeight="1" x14ac:dyDescent="0.3">
      <c r="A8" s="9" t="s">
        <v>12</v>
      </c>
      <c r="B8" s="50" t="s">
        <v>125</v>
      </c>
      <c r="C8" s="70">
        <v>488</v>
      </c>
      <c r="D8" s="70">
        <v>665</v>
      </c>
      <c r="E8" s="70">
        <v>1127</v>
      </c>
      <c r="F8" s="70">
        <v>1123</v>
      </c>
      <c r="G8" s="70">
        <v>431</v>
      </c>
      <c r="H8" s="70">
        <v>268</v>
      </c>
      <c r="I8" s="71"/>
      <c r="J8" s="71"/>
      <c r="K8" s="71"/>
      <c r="L8" s="72">
        <v>4102</v>
      </c>
    </row>
    <row r="9" spans="1:12" s="59" customFormat="1" ht="12.75" customHeight="1" x14ac:dyDescent="0.3">
      <c r="A9" s="9" t="s">
        <v>13</v>
      </c>
      <c r="B9" s="50" t="s">
        <v>125</v>
      </c>
      <c r="C9" s="70">
        <v>237</v>
      </c>
      <c r="D9" s="70">
        <v>230</v>
      </c>
      <c r="E9" s="70">
        <v>205</v>
      </c>
      <c r="F9" s="70">
        <v>213</v>
      </c>
      <c r="G9" s="70">
        <v>76</v>
      </c>
      <c r="H9" s="71"/>
      <c r="I9" s="71"/>
      <c r="J9" s="71"/>
      <c r="K9" s="71"/>
      <c r="L9" s="72">
        <v>961</v>
      </c>
    </row>
    <row r="10" spans="1:12" s="59" customFormat="1" ht="12.75" customHeight="1" x14ac:dyDescent="0.3">
      <c r="A10" s="9" t="s">
        <v>14</v>
      </c>
      <c r="B10" s="50" t="s">
        <v>125</v>
      </c>
      <c r="C10" s="70">
        <v>638</v>
      </c>
      <c r="D10" s="70">
        <v>896</v>
      </c>
      <c r="E10" s="70">
        <v>1062</v>
      </c>
      <c r="F10" s="70">
        <v>1196</v>
      </c>
      <c r="G10" s="70">
        <v>165</v>
      </c>
      <c r="H10" s="70">
        <v>390</v>
      </c>
      <c r="I10" s="71"/>
      <c r="J10" s="71"/>
      <c r="K10" s="71"/>
      <c r="L10" s="72">
        <v>4347</v>
      </c>
    </row>
    <row r="11" spans="1:12" s="59" customFormat="1" ht="12.75" customHeight="1" x14ac:dyDescent="0.3">
      <c r="A11" s="9" t="s">
        <v>15</v>
      </c>
      <c r="B11" s="50" t="s">
        <v>125</v>
      </c>
      <c r="C11" s="70">
        <v>946</v>
      </c>
      <c r="D11" s="70">
        <v>971</v>
      </c>
      <c r="E11" s="70">
        <v>1465</v>
      </c>
      <c r="F11" s="70">
        <v>1904</v>
      </c>
      <c r="G11" s="70">
        <v>1390</v>
      </c>
      <c r="H11" s="70">
        <v>1101</v>
      </c>
      <c r="I11" s="71"/>
      <c r="J11" s="71"/>
      <c r="K11" s="71"/>
      <c r="L11" s="72">
        <v>7777</v>
      </c>
    </row>
    <row r="12" spans="1:12" s="59" customFormat="1" ht="12.75" customHeight="1" x14ac:dyDescent="0.3">
      <c r="A12" s="9" t="s">
        <v>16</v>
      </c>
      <c r="B12" s="50" t="s">
        <v>125</v>
      </c>
      <c r="C12" s="70">
        <v>165</v>
      </c>
      <c r="D12" s="70">
        <v>291</v>
      </c>
      <c r="E12" s="70">
        <v>635</v>
      </c>
      <c r="F12" s="70">
        <v>659</v>
      </c>
      <c r="G12" s="70">
        <v>159</v>
      </c>
      <c r="H12" s="71"/>
      <c r="I12" s="70">
        <v>257</v>
      </c>
      <c r="J12" s="71"/>
      <c r="K12" s="71"/>
      <c r="L12" s="72">
        <v>2166</v>
      </c>
    </row>
    <row r="13" spans="1:12" s="59" customFormat="1" ht="12.75" customHeight="1" x14ac:dyDescent="0.3">
      <c r="A13" s="9" t="s">
        <v>17</v>
      </c>
      <c r="B13" s="50" t="s">
        <v>125</v>
      </c>
      <c r="C13" s="70">
        <v>1036</v>
      </c>
      <c r="D13" s="70">
        <v>1012</v>
      </c>
      <c r="E13" s="70">
        <v>1188</v>
      </c>
      <c r="F13" s="70">
        <v>1594</v>
      </c>
      <c r="G13" s="70">
        <v>650</v>
      </c>
      <c r="H13" s="70">
        <v>542</v>
      </c>
      <c r="I13" s="71"/>
      <c r="J13" s="70">
        <v>683</v>
      </c>
      <c r="K13" s="71"/>
      <c r="L13" s="72">
        <v>6705</v>
      </c>
    </row>
    <row r="14" spans="1:12" s="59" customFormat="1" ht="12.75" customHeight="1" x14ac:dyDescent="0.3">
      <c r="A14" s="9" t="s">
        <v>18</v>
      </c>
      <c r="B14" s="50" t="s">
        <v>125</v>
      </c>
      <c r="C14" s="70">
        <v>969</v>
      </c>
      <c r="D14" s="70">
        <v>1099</v>
      </c>
      <c r="E14" s="70">
        <v>1479</v>
      </c>
      <c r="F14" s="70">
        <v>2293</v>
      </c>
      <c r="G14" s="70">
        <v>829</v>
      </c>
      <c r="H14" s="70">
        <v>858</v>
      </c>
      <c r="I14" s="70">
        <v>330</v>
      </c>
      <c r="J14" s="71"/>
      <c r="K14" s="71"/>
      <c r="L14" s="72">
        <v>7857</v>
      </c>
    </row>
    <row r="15" spans="1:12" s="59" customFormat="1" ht="12.75" customHeight="1" x14ac:dyDescent="0.3">
      <c r="A15" s="9" t="s">
        <v>19</v>
      </c>
      <c r="B15" s="50" t="s">
        <v>125</v>
      </c>
      <c r="C15" s="70">
        <v>812</v>
      </c>
      <c r="D15" s="70">
        <v>1151</v>
      </c>
      <c r="E15" s="70">
        <v>1720</v>
      </c>
      <c r="F15" s="70">
        <v>2031</v>
      </c>
      <c r="G15" s="70">
        <v>954</v>
      </c>
      <c r="H15" s="70">
        <v>729</v>
      </c>
      <c r="I15" s="70">
        <v>412</v>
      </c>
      <c r="J15" s="71"/>
      <c r="K15" s="71"/>
      <c r="L15" s="72">
        <v>7809</v>
      </c>
    </row>
    <row r="16" spans="1:12" s="59" customFormat="1" ht="12.75" customHeight="1" x14ac:dyDescent="0.3">
      <c r="A16" s="9" t="s">
        <v>20</v>
      </c>
      <c r="B16" s="50" t="s">
        <v>125</v>
      </c>
      <c r="C16" s="70">
        <v>1045</v>
      </c>
      <c r="D16" s="70">
        <v>1072</v>
      </c>
      <c r="E16" s="70">
        <v>1534</v>
      </c>
      <c r="F16" s="70">
        <v>2611</v>
      </c>
      <c r="G16" s="70">
        <v>1323</v>
      </c>
      <c r="H16" s="70">
        <v>1707</v>
      </c>
      <c r="I16" s="70">
        <v>255</v>
      </c>
      <c r="J16" s="70">
        <v>728</v>
      </c>
      <c r="K16" s="71"/>
      <c r="L16" s="72">
        <v>10275</v>
      </c>
    </row>
    <row r="17" spans="1:12" s="59" customFormat="1" ht="12.75" customHeight="1" x14ac:dyDescent="0.3">
      <c r="A17" s="9" t="s">
        <v>21</v>
      </c>
      <c r="B17" s="50" t="s">
        <v>125</v>
      </c>
      <c r="C17" s="70">
        <v>81</v>
      </c>
      <c r="D17" s="70">
        <v>90</v>
      </c>
      <c r="E17" s="70">
        <v>147</v>
      </c>
      <c r="F17" s="70">
        <v>552</v>
      </c>
      <c r="G17" s="70">
        <v>868</v>
      </c>
      <c r="H17" s="70">
        <v>639</v>
      </c>
      <c r="I17" s="71"/>
      <c r="J17" s="70">
        <v>609</v>
      </c>
      <c r="K17" s="71"/>
      <c r="L17" s="72">
        <v>2986</v>
      </c>
    </row>
    <row r="18" spans="1:12" s="59" customFormat="1" ht="12.75" customHeight="1" x14ac:dyDescent="0.3">
      <c r="A18" s="9" t="s">
        <v>22</v>
      </c>
      <c r="B18" s="50" t="s">
        <v>125</v>
      </c>
      <c r="C18" s="70">
        <v>583</v>
      </c>
      <c r="D18" s="70">
        <v>621</v>
      </c>
      <c r="E18" s="70">
        <v>1149</v>
      </c>
      <c r="F18" s="70">
        <v>1622</v>
      </c>
      <c r="G18" s="70">
        <v>1096</v>
      </c>
      <c r="H18" s="70">
        <v>1273</v>
      </c>
      <c r="I18" s="70">
        <v>340</v>
      </c>
      <c r="J18" s="71">
        <v>507</v>
      </c>
      <c r="K18" s="71"/>
      <c r="L18" s="72">
        <v>7191</v>
      </c>
    </row>
    <row r="19" spans="1:12" s="59" customFormat="1" ht="12.75" customHeight="1" x14ac:dyDescent="0.3">
      <c r="A19" s="9" t="s">
        <v>23</v>
      </c>
      <c r="B19" s="50" t="s">
        <v>125</v>
      </c>
      <c r="C19" s="70">
        <v>1299</v>
      </c>
      <c r="D19" s="70">
        <v>1565</v>
      </c>
      <c r="E19" s="70">
        <v>2000</v>
      </c>
      <c r="F19" s="70">
        <v>1843</v>
      </c>
      <c r="G19" s="70">
        <v>1374</v>
      </c>
      <c r="H19" s="70">
        <v>958</v>
      </c>
      <c r="I19" s="71"/>
      <c r="J19" s="70">
        <v>545</v>
      </c>
      <c r="K19" s="71"/>
      <c r="L19" s="72">
        <v>9584</v>
      </c>
    </row>
    <row r="20" spans="1:12" s="59" customFormat="1" ht="12.75" customHeight="1" x14ac:dyDescent="0.3">
      <c r="A20" s="9" t="s">
        <v>24</v>
      </c>
      <c r="B20" s="50" t="s">
        <v>125</v>
      </c>
      <c r="C20" s="70">
        <v>156</v>
      </c>
      <c r="D20" s="70">
        <v>82</v>
      </c>
      <c r="E20" s="70">
        <v>38</v>
      </c>
      <c r="F20" s="70">
        <v>95</v>
      </c>
      <c r="G20" s="71"/>
      <c r="H20" s="71"/>
      <c r="I20" s="71"/>
      <c r="J20" s="71"/>
      <c r="K20" s="71"/>
      <c r="L20" s="72">
        <v>371</v>
      </c>
    </row>
    <row r="21" spans="1:12" s="59" customFormat="1" ht="12.75" customHeight="1" x14ac:dyDescent="0.3">
      <c r="A21" s="9" t="s">
        <v>25</v>
      </c>
      <c r="B21" s="50" t="s">
        <v>125</v>
      </c>
      <c r="C21" s="70">
        <v>167</v>
      </c>
      <c r="D21" s="70">
        <v>171</v>
      </c>
      <c r="E21" s="70">
        <v>175</v>
      </c>
      <c r="F21" s="70">
        <v>108</v>
      </c>
      <c r="G21" s="70">
        <v>151</v>
      </c>
      <c r="H21" s="70">
        <v>203</v>
      </c>
      <c r="I21" s="70">
        <v>299</v>
      </c>
      <c r="J21" s="71"/>
      <c r="K21" s="71"/>
      <c r="L21" s="72">
        <v>1274</v>
      </c>
    </row>
    <row r="22" spans="1:12" s="59" customFormat="1" ht="12.75" customHeight="1" x14ac:dyDescent="0.3">
      <c r="A22" s="9" t="s">
        <v>26</v>
      </c>
      <c r="B22" s="50" t="s">
        <v>125</v>
      </c>
      <c r="C22" s="70">
        <v>310</v>
      </c>
      <c r="D22" s="70">
        <v>413</v>
      </c>
      <c r="E22" s="70">
        <v>422</v>
      </c>
      <c r="F22" s="70">
        <v>502</v>
      </c>
      <c r="G22" s="70">
        <v>176</v>
      </c>
      <c r="H22" s="70">
        <v>237</v>
      </c>
      <c r="I22" s="71"/>
      <c r="J22" s="71"/>
      <c r="K22" s="71"/>
      <c r="L22" s="72">
        <v>2060</v>
      </c>
    </row>
    <row r="23" spans="1:12" s="59" customFormat="1" ht="12.75" customHeight="1" x14ac:dyDescent="0.3">
      <c r="A23" s="9" t="s">
        <v>27</v>
      </c>
      <c r="B23" s="50" t="s">
        <v>125</v>
      </c>
      <c r="C23" s="70">
        <v>548</v>
      </c>
      <c r="D23" s="70">
        <v>1218</v>
      </c>
      <c r="E23" s="70">
        <v>1639</v>
      </c>
      <c r="F23" s="70">
        <v>2453</v>
      </c>
      <c r="G23" s="70">
        <v>1697</v>
      </c>
      <c r="H23" s="70">
        <v>2032</v>
      </c>
      <c r="I23" s="70">
        <v>1734</v>
      </c>
      <c r="J23" s="70">
        <v>1110</v>
      </c>
      <c r="K23" s="71"/>
      <c r="L23" s="72">
        <v>12431</v>
      </c>
    </row>
    <row r="24" spans="1:12" s="59" customFormat="1" ht="12.75" customHeight="1" x14ac:dyDescent="0.3">
      <c r="A24" s="9" t="s">
        <v>28</v>
      </c>
      <c r="B24" s="50" t="s">
        <v>125</v>
      </c>
      <c r="C24" s="70">
        <v>567</v>
      </c>
      <c r="D24" s="70">
        <v>288</v>
      </c>
      <c r="E24" s="70">
        <v>128</v>
      </c>
      <c r="F24" s="70">
        <v>22</v>
      </c>
      <c r="G24" s="71"/>
      <c r="H24" s="70">
        <v>128</v>
      </c>
      <c r="I24" s="71"/>
      <c r="J24" s="71"/>
      <c r="K24" s="71"/>
      <c r="L24" s="72">
        <v>1133</v>
      </c>
    </row>
    <row r="25" spans="1:12" s="59" customFormat="1" ht="12.75" customHeight="1" x14ac:dyDescent="0.3">
      <c r="A25" s="9" t="s">
        <v>29</v>
      </c>
      <c r="B25" s="50" t="s">
        <v>125</v>
      </c>
      <c r="C25" s="70">
        <v>857</v>
      </c>
      <c r="D25" s="70">
        <v>842</v>
      </c>
      <c r="E25" s="70">
        <v>847</v>
      </c>
      <c r="F25" s="70">
        <v>578</v>
      </c>
      <c r="G25" s="70">
        <v>455</v>
      </c>
      <c r="H25" s="70">
        <v>275</v>
      </c>
      <c r="I25" s="70"/>
      <c r="J25" s="71">
        <v>508</v>
      </c>
      <c r="K25" s="71"/>
      <c r="L25" s="72">
        <v>4362</v>
      </c>
    </row>
    <row r="26" spans="1:12" s="59" customFormat="1" ht="12.75" customHeight="1" x14ac:dyDescent="0.3">
      <c r="A26" s="9" t="s">
        <v>30</v>
      </c>
      <c r="B26" s="50" t="s">
        <v>125</v>
      </c>
      <c r="C26" s="70">
        <v>90</v>
      </c>
      <c r="D26" s="70">
        <v>35</v>
      </c>
      <c r="E26" s="70">
        <v>34</v>
      </c>
      <c r="F26" s="70"/>
      <c r="G26" s="71"/>
      <c r="H26" s="71"/>
      <c r="I26" s="71"/>
      <c r="J26" s="71"/>
      <c r="K26" s="71"/>
      <c r="L26" s="72">
        <v>159</v>
      </c>
    </row>
    <row r="27" spans="1:12" s="59" customFormat="1" ht="12.75" customHeight="1" x14ac:dyDescent="0.3">
      <c r="A27" s="9" t="s">
        <v>31</v>
      </c>
      <c r="B27" s="50" t="s">
        <v>125</v>
      </c>
      <c r="C27" s="70">
        <v>1277</v>
      </c>
      <c r="D27" s="70">
        <v>762</v>
      </c>
      <c r="E27" s="70">
        <v>1171</v>
      </c>
      <c r="F27" s="70">
        <v>1998</v>
      </c>
      <c r="G27" s="70">
        <v>1268</v>
      </c>
      <c r="H27" s="70">
        <v>2403</v>
      </c>
      <c r="I27" s="70">
        <v>1211</v>
      </c>
      <c r="J27" s="71"/>
      <c r="K27" s="70">
        <v>2112</v>
      </c>
      <c r="L27" s="72">
        <v>12202</v>
      </c>
    </row>
    <row r="28" spans="1:12" s="59" customFormat="1" ht="12.75" customHeight="1" x14ac:dyDescent="0.3">
      <c r="A28" s="9" t="s">
        <v>32</v>
      </c>
      <c r="B28" s="50" t="s">
        <v>125</v>
      </c>
      <c r="C28" s="70">
        <v>1376</v>
      </c>
      <c r="D28" s="70">
        <v>830</v>
      </c>
      <c r="E28" s="70">
        <v>408</v>
      </c>
      <c r="F28" s="70">
        <v>173</v>
      </c>
      <c r="G28" s="71">
        <v>54</v>
      </c>
      <c r="H28" s="70">
        <v>374</v>
      </c>
      <c r="I28" s="71"/>
      <c r="J28" s="71"/>
      <c r="K28" s="71"/>
      <c r="L28" s="72">
        <v>3215</v>
      </c>
    </row>
    <row r="29" spans="1:12" s="59" customFormat="1" ht="12.75" customHeight="1" x14ac:dyDescent="0.3">
      <c r="A29" s="9" t="s">
        <v>33</v>
      </c>
      <c r="B29" s="50" t="s">
        <v>125</v>
      </c>
      <c r="C29" s="70">
        <v>199</v>
      </c>
      <c r="D29" s="70">
        <v>359</v>
      </c>
      <c r="E29" s="70">
        <v>84</v>
      </c>
      <c r="F29" s="71"/>
      <c r="G29" s="71"/>
      <c r="H29" s="71"/>
      <c r="I29" s="71"/>
      <c r="J29" s="71"/>
      <c r="K29" s="71"/>
      <c r="L29" s="72">
        <v>642</v>
      </c>
    </row>
    <row r="30" spans="1:12" s="59" customFormat="1" ht="12.75" customHeight="1" x14ac:dyDescent="0.3">
      <c r="A30" s="9" t="s">
        <v>34</v>
      </c>
      <c r="B30" s="50" t="s">
        <v>125</v>
      </c>
      <c r="C30" s="70">
        <v>116</v>
      </c>
      <c r="D30" s="70">
        <v>150</v>
      </c>
      <c r="E30" s="70">
        <v>181</v>
      </c>
      <c r="F30" s="70">
        <v>110</v>
      </c>
      <c r="G30" s="71"/>
      <c r="H30" s="71"/>
      <c r="I30" s="71"/>
      <c r="J30" s="71"/>
      <c r="K30" s="71"/>
      <c r="L30" s="72">
        <v>557</v>
      </c>
    </row>
    <row r="31" spans="1:12" s="59" customFormat="1" ht="12.75" customHeight="1" x14ac:dyDescent="0.3">
      <c r="A31" s="9" t="s">
        <v>35</v>
      </c>
      <c r="B31" s="50" t="s">
        <v>125</v>
      </c>
      <c r="C31" s="70">
        <v>1157</v>
      </c>
      <c r="D31" s="70">
        <v>895</v>
      </c>
      <c r="E31" s="70">
        <v>1272</v>
      </c>
      <c r="F31" s="70">
        <v>2433</v>
      </c>
      <c r="G31" s="70">
        <v>2473</v>
      </c>
      <c r="H31" s="70">
        <v>5312</v>
      </c>
      <c r="I31" s="70">
        <v>2405</v>
      </c>
      <c r="J31" s="70">
        <v>2857</v>
      </c>
      <c r="K31" s="70">
        <v>2533</v>
      </c>
      <c r="L31" s="72">
        <v>21337</v>
      </c>
    </row>
    <row r="32" spans="1:12" s="59" customFormat="1" ht="12.75" customHeight="1" x14ac:dyDescent="0.3">
      <c r="A32" s="9" t="s">
        <v>36</v>
      </c>
      <c r="B32" s="50" t="s">
        <v>125</v>
      </c>
      <c r="C32" s="70">
        <v>138</v>
      </c>
      <c r="D32" s="70">
        <v>55</v>
      </c>
      <c r="E32" s="70">
        <v>41</v>
      </c>
      <c r="F32" s="71"/>
      <c r="G32" s="71"/>
      <c r="H32" s="71"/>
      <c r="I32" s="71"/>
      <c r="J32" s="71"/>
      <c r="K32" s="71"/>
      <c r="L32" s="72">
        <v>234</v>
      </c>
    </row>
    <row r="33" spans="1:12" s="59" customFormat="1" ht="12.75" customHeight="1" x14ac:dyDescent="0.3">
      <c r="A33" s="9" t="s">
        <v>37</v>
      </c>
      <c r="B33" s="50" t="s">
        <v>125</v>
      </c>
      <c r="C33" s="70">
        <v>301</v>
      </c>
      <c r="D33" s="70">
        <v>69</v>
      </c>
      <c r="E33" s="70">
        <v>99</v>
      </c>
      <c r="F33" s="70"/>
      <c r="G33" s="71"/>
      <c r="H33" s="71"/>
      <c r="I33" s="71"/>
      <c r="J33" s="71"/>
      <c r="K33" s="71"/>
      <c r="L33" s="72">
        <v>469</v>
      </c>
    </row>
    <row r="34" spans="1:12" s="59" customFormat="1" ht="12.75" customHeight="1" x14ac:dyDescent="0.3">
      <c r="A34" s="9" t="s">
        <v>38</v>
      </c>
      <c r="B34" s="50" t="s">
        <v>125</v>
      </c>
      <c r="C34" s="70">
        <v>113</v>
      </c>
      <c r="D34" s="70">
        <v>40</v>
      </c>
      <c r="E34" s="70">
        <v>11</v>
      </c>
      <c r="F34" s="70">
        <v>54</v>
      </c>
      <c r="G34" s="71">
        <v>62</v>
      </c>
      <c r="H34" s="71"/>
      <c r="I34" s="71"/>
      <c r="J34" s="71"/>
      <c r="K34" s="71"/>
      <c r="L34" s="72">
        <v>280</v>
      </c>
    </row>
    <row r="35" spans="1:12" s="59" customFormat="1" ht="12.75" customHeight="1" x14ac:dyDescent="0.3">
      <c r="A35" s="9"/>
      <c r="B35" s="50"/>
      <c r="C35" s="70"/>
      <c r="D35" s="70"/>
      <c r="E35" s="70"/>
      <c r="F35" s="70"/>
      <c r="G35" s="71"/>
      <c r="H35" s="71"/>
      <c r="I35" s="71"/>
      <c r="J35" s="71"/>
      <c r="K35" s="71"/>
      <c r="L35" s="72"/>
    </row>
    <row r="36" spans="1:12" s="59" customFormat="1" ht="12.75" customHeight="1" x14ac:dyDescent="0.3">
      <c r="A36" s="9"/>
      <c r="B36" s="50"/>
      <c r="C36" s="72">
        <f>SUM(C7:C35)</f>
        <v>17113</v>
      </c>
      <c r="D36" s="72">
        <f t="shared" ref="D36:L36" si="0">SUM(D7:D35)</f>
        <v>17757</v>
      </c>
      <c r="E36" s="72">
        <f t="shared" si="0"/>
        <v>22845</v>
      </c>
      <c r="F36" s="72">
        <f t="shared" si="0"/>
        <v>31285</v>
      </c>
      <c r="G36" s="72">
        <f t="shared" si="0"/>
        <v>18461</v>
      </c>
      <c r="H36" s="72">
        <f t="shared" si="0"/>
        <v>23297</v>
      </c>
      <c r="I36" s="72">
        <f t="shared" si="0"/>
        <v>8665</v>
      </c>
      <c r="J36" s="72">
        <f t="shared" si="0"/>
        <v>7547</v>
      </c>
      <c r="K36" s="72">
        <f t="shared" si="0"/>
        <v>6331</v>
      </c>
      <c r="L36" s="72">
        <f t="shared" si="0"/>
        <v>153301</v>
      </c>
    </row>
    <row r="37" spans="1:12" s="59" customFormat="1" ht="12.75" customHeight="1" x14ac:dyDescent="0.3">
      <c r="A37" s="9"/>
      <c r="B37" s="50"/>
      <c r="C37" s="70"/>
      <c r="D37" s="70"/>
      <c r="E37" s="70"/>
      <c r="F37" s="70"/>
      <c r="G37" s="71"/>
      <c r="H37" s="71"/>
      <c r="I37" s="71"/>
      <c r="J37" s="71"/>
      <c r="K37" s="71"/>
      <c r="L37" s="72"/>
    </row>
    <row r="38" spans="1:12" s="59" customFormat="1" ht="12.75" customHeight="1" x14ac:dyDescent="0.3">
      <c r="A38" s="9" t="s">
        <v>39</v>
      </c>
      <c r="B38" s="50" t="s">
        <v>125</v>
      </c>
      <c r="C38" s="70">
        <v>1</v>
      </c>
      <c r="D38" s="71"/>
      <c r="E38" s="71"/>
      <c r="F38" s="71"/>
      <c r="G38" s="71"/>
      <c r="H38" s="70">
        <v>139</v>
      </c>
      <c r="I38" s="71"/>
      <c r="J38" s="71"/>
      <c r="K38" s="71"/>
      <c r="L38" s="72">
        <v>140</v>
      </c>
    </row>
    <row r="39" spans="1:12" s="59" customFormat="1" ht="12.75" customHeight="1" x14ac:dyDescent="0.3">
      <c r="A39" s="9" t="s">
        <v>40</v>
      </c>
      <c r="B39" s="50" t="s">
        <v>125</v>
      </c>
      <c r="C39" s="70">
        <v>12</v>
      </c>
      <c r="D39" s="70">
        <v>8</v>
      </c>
      <c r="E39" s="71">
        <v>18</v>
      </c>
      <c r="F39" s="70">
        <v>21</v>
      </c>
      <c r="G39" s="71"/>
      <c r="H39" s="71"/>
      <c r="I39" s="71"/>
      <c r="J39" s="70">
        <v>1314</v>
      </c>
      <c r="K39" s="71"/>
      <c r="L39" s="72">
        <v>1373</v>
      </c>
    </row>
    <row r="40" spans="1:12" s="59" customFormat="1" ht="12.75" customHeight="1" x14ac:dyDescent="0.3">
      <c r="A40" s="9" t="s">
        <v>41</v>
      </c>
      <c r="B40" s="50" t="s">
        <v>125</v>
      </c>
      <c r="C40" s="70">
        <v>59</v>
      </c>
      <c r="D40" s="70">
        <v>78</v>
      </c>
      <c r="E40" s="70">
        <v>135</v>
      </c>
      <c r="F40" s="70">
        <v>268</v>
      </c>
      <c r="G40" s="70">
        <v>693</v>
      </c>
      <c r="H40" s="70">
        <v>738</v>
      </c>
      <c r="I40" s="70">
        <v>1207</v>
      </c>
      <c r="J40" s="71"/>
      <c r="K40" s="71"/>
      <c r="L40" s="72">
        <v>3178</v>
      </c>
    </row>
    <row r="41" spans="1:12" s="59" customFormat="1" ht="12.75" customHeight="1" x14ac:dyDescent="0.3">
      <c r="A41" s="9" t="s">
        <v>42</v>
      </c>
      <c r="B41" s="50" t="s">
        <v>125</v>
      </c>
      <c r="C41" s="70"/>
      <c r="D41" s="70">
        <v>8</v>
      </c>
      <c r="E41" s="70">
        <v>15</v>
      </c>
      <c r="F41" s="70">
        <v>64</v>
      </c>
      <c r="G41" s="70">
        <v>218</v>
      </c>
      <c r="H41" s="71"/>
      <c r="I41" s="70">
        <v>721</v>
      </c>
      <c r="J41" s="71"/>
      <c r="K41" s="71"/>
      <c r="L41" s="72">
        <v>1026</v>
      </c>
    </row>
    <row r="42" spans="1:12" s="59" customFormat="1" ht="12.75" customHeight="1" x14ac:dyDescent="0.3">
      <c r="A42" s="9" t="s">
        <v>43</v>
      </c>
      <c r="B42" s="50" t="s">
        <v>125</v>
      </c>
      <c r="C42" s="70">
        <v>43</v>
      </c>
      <c r="D42" s="70">
        <v>40</v>
      </c>
      <c r="E42" s="70">
        <v>68</v>
      </c>
      <c r="F42" s="70">
        <v>635</v>
      </c>
      <c r="G42" s="70">
        <v>382</v>
      </c>
      <c r="H42" s="70">
        <v>2804</v>
      </c>
      <c r="I42" s="70">
        <v>2411</v>
      </c>
      <c r="J42" s="70">
        <v>1837</v>
      </c>
      <c r="K42" s="71"/>
      <c r="L42" s="72">
        <v>8220</v>
      </c>
    </row>
    <row r="43" spans="1:12" s="59" customFormat="1" ht="12.75" customHeight="1" x14ac:dyDescent="0.3">
      <c r="A43" s="9" t="s">
        <v>44</v>
      </c>
      <c r="B43" s="50" t="s">
        <v>125</v>
      </c>
      <c r="C43" s="70">
        <v>3</v>
      </c>
      <c r="D43" s="70">
        <v>7</v>
      </c>
      <c r="E43" s="71"/>
      <c r="F43" s="70">
        <v>57</v>
      </c>
      <c r="G43" s="70">
        <v>73</v>
      </c>
      <c r="H43" s="70"/>
      <c r="I43" s="70">
        <v>793</v>
      </c>
      <c r="J43" s="70"/>
      <c r="K43" s="70">
        <v>1550</v>
      </c>
      <c r="L43" s="72">
        <v>2483</v>
      </c>
    </row>
    <row r="44" spans="1:12" s="59" customFormat="1" ht="12.75" customHeight="1" x14ac:dyDescent="0.3">
      <c r="A44" s="9" t="s">
        <v>45</v>
      </c>
      <c r="B44" s="50" t="s">
        <v>125</v>
      </c>
      <c r="C44" s="70">
        <v>12</v>
      </c>
      <c r="D44" s="71"/>
      <c r="E44" s="70">
        <v>15</v>
      </c>
      <c r="F44" s="70">
        <v>189</v>
      </c>
      <c r="G44" s="70">
        <v>281</v>
      </c>
      <c r="H44" s="70">
        <v>843</v>
      </c>
      <c r="I44" s="70">
        <v>440</v>
      </c>
      <c r="J44" s="71"/>
      <c r="K44" s="71"/>
      <c r="L44" s="72">
        <v>1780</v>
      </c>
    </row>
    <row r="45" spans="1:12" s="59" customFormat="1" ht="12.75" customHeight="1" x14ac:dyDescent="0.3">
      <c r="A45" s="9" t="s">
        <v>46</v>
      </c>
      <c r="B45" s="50" t="s">
        <v>125</v>
      </c>
      <c r="C45" s="70">
        <v>16</v>
      </c>
      <c r="D45" s="70"/>
      <c r="E45" s="71"/>
      <c r="F45" s="70">
        <v>39</v>
      </c>
      <c r="G45" s="70">
        <v>135</v>
      </c>
      <c r="H45" s="70">
        <v>155</v>
      </c>
      <c r="I45" s="70">
        <v>775</v>
      </c>
      <c r="J45" s="70">
        <v>763</v>
      </c>
      <c r="K45" s="70">
        <v>4635</v>
      </c>
      <c r="L45" s="72">
        <v>6518</v>
      </c>
    </row>
    <row r="46" spans="1:12" s="59" customFormat="1" ht="12.75" customHeight="1" x14ac:dyDescent="0.3">
      <c r="A46" s="9" t="s">
        <v>47</v>
      </c>
      <c r="B46" s="50" t="s">
        <v>125</v>
      </c>
      <c r="C46" s="70">
        <v>110</v>
      </c>
      <c r="D46" s="70">
        <v>164</v>
      </c>
      <c r="E46" s="70">
        <v>186</v>
      </c>
      <c r="F46" s="70">
        <v>591</v>
      </c>
      <c r="G46" s="70">
        <v>439</v>
      </c>
      <c r="H46" s="70">
        <v>1155</v>
      </c>
      <c r="I46" s="70">
        <v>1209</v>
      </c>
      <c r="J46" s="70">
        <v>1498</v>
      </c>
      <c r="K46" s="71"/>
      <c r="L46" s="72">
        <v>5352</v>
      </c>
    </row>
    <row r="47" spans="1:12" s="59" customFormat="1" ht="12.75" customHeight="1" x14ac:dyDescent="0.3">
      <c r="A47" s="9" t="s">
        <v>48</v>
      </c>
      <c r="B47" s="50" t="s">
        <v>125</v>
      </c>
      <c r="C47" s="70">
        <v>27</v>
      </c>
      <c r="D47" s="70">
        <v>32</v>
      </c>
      <c r="E47" s="70">
        <v>147</v>
      </c>
      <c r="F47" s="70">
        <v>231</v>
      </c>
      <c r="G47" s="70">
        <v>701</v>
      </c>
      <c r="H47" s="70">
        <v>1694</v>
      </c>
      <c r="I47" s="70">
        <v>1679</v>
      </c>
      <c r="J47" s="70">
        <v>1321</v>
      </c>
      <c r="K47" s="71"/>
      <c r="L47" s="72">
        <v>5832</v>
      </c>
    </row>
    <row r="48" spans="1:12" s="59" customFormat="1" ht="12.75" customHeight="1" x14ac:dyDescent="0.3">
      <c r="A48" s="9" t="s">
        <v>49</v>
      </c>
      <c r="B48" s="50" t="s">
        <v>125</v>
      </c>
      <c r="C48" s="70">
        <v>31</v>
      </c>
      <c r="D48" s="70">
        <v>33</v>
      </c>
      <c r="E48" s="70">
        <v>84</v>
      </c>
      <c r="F48" s="70">
        <v>286</v>
      </c>
      <c r="G48" s="70">
        <v>88</v>
      </c>
      <c r="H48" s="70">
        <v>316</v>
      </c>
      <c r="I48" s="70">
        <v>1146</v>
      </c>
      <c r="J48" s="70">
        <v>1031</v>
      </c>
      <c r="K48" s="71"/>
      <c r="L48" s="72">
        <v>3015</v>
      </c>
    </row>
    <row r="49" spans="1:12" s="59" customFormat="1" ht="12.75" customHeight="1" x14ac:dyDescent="0.3">
      <c r="A49" s="9" t="s">
        <v>50</v>
      </c>
      <c r="B49" s="50" t="s">
        <v>125</v>
      </c>
      <c r="C49" s="70">
        <v>119</v>
      </c>
      <c r="D49" s="70">
        <v>72</v>
      </c>
      <c r="E49" s="70">
        <v>77</v>
      </c>
      <c r="F49" s="70">
        <v>174</v>
      </c>
      <c r="G49" s="70">
        <v>83</v>
      </c>
      <c r="H49" s="70">
        <v>129</v>
      </c>
      <c r="I49" s="71"/>
      <c r="J49" s="70">
        <v>637</v>
      </c>
      <c r="K49" s="70">
        <v>1255</v>
      </c>
      <c r="L49" s="72">
        <v>2546</v>
      </c>
    </row>
    <row r="50" spans="1:12" s="59" customFormat="1" ht="12.75" customHeight="1" x14ac:dyDescent="0.3">
      <c r="A50" s="9" t="s">
        <v>51</v>
      </c>
      <c r="B50" s="50" t="s">
        <v>125</v>
      </c>
      <c r="C50" s="70">
        <v>2</v>
      </c>
      <c r="D50" s="70">
        <v>8</v>
      </c>
      <c r="E50" s="70">
        <v>25</v>
      </c>
      <c r="F50" s="70"/>
      <c r="G50" s="70">
        <v>236</v>
      </c>
      <c r="H50" s="70">
        <v>117</v>
      </c>
      <c r="I50" s="71">
        <v>256</v>
      </c>
      <c r="J50" s="70">
        <v>597</v>
      </c>
      <c r="K50" s="71"/>
      <c r="L50" s="72">
        <v>1241</v>
      </c>
    </row>
    <row r="51" spans="1:12" s="59" customFormat="1" ht="12.75" customHeight="1" x14ac:dyDescent="0.3">
      <c r="A51" s="9" t="s">
        <v>52</v>
      </c>
      <c r="B51" s="50" t="s">
        <v>125</v>
      </c>
      <c r="C51" s="70">
        <v>66</v>
      </c>
      <c r="D51" s="70">
        <v>110</v>
      </c>
      <c r="E51" s="70">
        <v>380</v>
      </c>
      <c r="F51" s="70">
        <v>1146</v>
      </c>
      <c r="G51" s="70">
        <v>1813</v>
      </c>
      <c r="H51" s="70">
        <v>6998</v>
      </c>
      <c r="I51" s="70">
        <v>5565</v>
      </c>
      <c r="J51" s="70">
        <v>4778</v>
      </c>
      <c r="K51" s="70">
        <v>5680</v>
      </c>
      <c r="L51" s="72">
        <v>26536</v>
      </c>
    </row>
    <row r="52" spans="1:12" s="59" customFormat="1" ht="12.75" customHeight="1" x14ac:dyDescent="0.3">
      <c r="A52" s="9" t="s">
        <v>53</v>
      </c>
      <c r="B52" s="50" t="s">
        <v>125</v>
      </c>
      <c r="C52" s="71"/>
      <c r="D52" s="70">
        <v>8</v>
      </c>
      <c r="E52" s="70">
        <v>21</v>
      </c>
      <c r="F52" s="71"/>
      <c r="G52" s="70">
        <v>158</v>
      </c>
      <c r="H52" s="70">
        <v>651</v>
      </c>
      <c r="I52" s="70">
        <v>822</v>
      </c>
      <c r="J52" s="70">
        <v>662</v>
      </c>
      <c r="K52" s="71"/>
      <c r="L52" s="72">
        <v>2322</v>
      </c>
    </row>
    <row r="53" spans="1:12" s="59" customFormat="1" ht="12.75" customHeight="1" x14ac:dyDescent="0.3">
      <c r="A53" s="9" t="s">
        <v>54</v>
      </c>
      <c r="B53" s="50" t="s">
        <v>125</v>
      </c>
      <c r="C53" s="70">
        <v>34</v>
      </c>
      <c r="D53" s="70">
        <v>30</v>
      </c>
      <c r="E53" s="70">
        <v>46</v>
      </c>
      <c r="F53" s="70">
        <v>181</v>
      </c>
      <c r="G53" s="70">
        <v>352</v>
      </c>
      <c r="H53" s="70">
        <v>1469</v>
      </c>
      <c r="I53" s="70">
        <v>1849</v>
      </c>
      <c r="J53" s="70">
        <v>814</v>
      </c>
      <c r="K53" s="70">
        <v>3312</v>
      </c>
      <c r="L53" s="72">
        <v>8087</v>
      </c>
    </row>
    <row r="54" spans="1:12" s="59" customFormat="1" ht="12.75" customHeight="1" x14ac:dyDescent="0.3">
      <c r="A54" s="9"/>
      <c r="B54" s="50"/>
      <c r="C54" s="70"/>
      <c r="D54" s="70"/>
      <c r="E54" s="70"/>
      <c r="F54" s="70"/>
      <c r="G54" s="70"/>
      <c r="H54" s="70"/>
      <c r="I54" s="70"/>
      <c r="J54" s="70"/>
      <c r="K54" s="70"/>
      <c r="L54" s="72"/>
    </row>
    <row r="55" spans="1:12" s="59" customFormat="1" ht="12.75" customHeight="1" x14ac:dyDescent="0.3">
      <c r="A55" s="9"/>
      <c r="B55" s="50"/>
      <c r="C55" s="72">
        <f>SUM(C38:C53)</f>
        <v>535</v>
      </c>
      <c r="D55" s="72">
        <f t="shared" ref="D55:L55" si="1">SUM(D38:D53)</f>
        <v>598</v>
      </c>
      <c r="E55" s="72">
        <f t="shared" si="1"/>
        <v>1217</v>
      </c>
      <c r="F55" s="72">
        <f t="shared" si="1"/>
        <v>3882</v>
      </c>
      <c r="G55" s="72">
        <f t="shared" si="1"/>
        <v>5652</v>
      </c>
      <c r="H55" s="72">
        <f t="shared" si="1"/>
        <v>17208</v>
      </c>
      <c r="I55" s="72">
        <f t="shared" si="1"/>
        <v>18873</v>
      </c>
      <c r="J55" s="72">
        <f t="shared" si="1"/>
        <v>15252</v>
      </c>
      <c r="K55" s="72">
        <f t="shared" si="1"/>
        <v>16432</v>
      </c>
      <c r="L55" s="72">
        <f t="shared" si="1"/>
        <v>79649</v>
      </c>
    </row>
    <row r="56" spans="1:12" s="59" customFormat="1" ht="12.75" customHeight="1" x14ac:dyDescent="0.3">
      <c r="A56" s="9"/>
      <c r="B56" s="50"/>
      <c r="C56" s="70"/>
      <c r="D56" s="70"/>
      <c r="E56" s="70"/>
      <c r="F56" s="70"/>
      <c r="G56" s="70"/>
      <c r="H56" s="70"/>
      <c r="I56" s="70"/>
      <c r="J56" s="70"/>
      <c r="K56" s="70"/>
      <c r="L56" s="72"/>
    </row>
    <row r="57" spans="1:12" s="59" customFormat="1" ht="12.75" customHeight="1" x14ac:dyDescent="0.3">
      <c r="A57" s="9" t="s">
        <v>55</v>
      </c>
      <c r="B57" s="50" t="s">
        <v>125</v>
      </c>
      <c r="C57" s="70">
        <v>1444</v>
      </c>
      <c r="D57" s="70">
        <v>1335</v>
      </c>
      <c r="E57" s="70">
        <v>1511</v>
      </c>
      <c r="F57" s="70">
        <v>2423</v>
      </c>
      <c r="G57" s="70">
        <v>1150</v>
      </c>
      <c r="H57" s="70">
        <v>2379</v>
      </c>
      <c r="I57" s="70">
        <v>781</v>
      </c>
      <c r="J57" s="70">
        <v>1937</v>
      </c>
      <c r="K57" s="70">
        <v>18883</v>
      </c>
      <c r="L57" s="72">
        <v>31843</v>
      </c>
    </row>
    <row r="58" spans="1:12" s="59" customFormat="1" ht="12.75" customHeight="1" x14ac:dyDescent="0.3">
      <c r="A58" s="9" t="s">
        <v>56</v>
      </c>
      <c r="B58" s="50" t="s">
        <v>125</v>
      </c>
      <c r="C58" s="70">
        <v>840</v>
      </c>
      <c r="D58" s="70">
        <v>406</v>
      </c>
      <c r="E58" s="70">
        <v>46</v>
      </c>
      <c r="F58" s="70">
        <v>105</v>
      </c>
      <c r="G58" s="70">
        <v>86</v>
      </c>
      <c r="H58" s="71"/>
      <c r="I58" s="71"/>
      <c r="J58" s="71"/>
      <c r="K58" s="71"/>
      <c r="L58" s="72">
        <v>1483</v>
      </c>
    </row>
    <row r="59" spans="1:12" s="59" customFormat="1" ht="12.75" customHeight="1" x14ac:dyDescent="0.3">
      <c r="A59" s="9" t="s">
        <v>57</v>
      </c>
      <c r="B59" s="50" t="s">
        <v>125</v>
      </c>
      <c r="C59" s="70">
        <v>630</v>
      </c>
      <c r="D59" s="70">
        <v>597</v>
      </c>
      <c r="E59" s="70">
        <v>602</v>
      </c>
      <c r="F59" s="70">
        <v>763</v>
      </c>
      <c r="G59" s="70">
        <v>560</v>
      </c>
      <c r="H59" s="70">
        <v>526</v>
      </c>
      <c r="I59" s="70">
        <v>867</v>
      </c>
      <c r="J59" s="70">
        <v>885</v>
      </c>
      <c r="K59" s="71">
        <v>1006</v>
      </c>
      <c r="L59" s="72">
        <v>6436</v>
      </c>
    </row>
    <row r="60" spans="1:12" s="59" customFormat="1" ht="12.75" customHeight="1" x14ac:dyDescent="0.3">
      <c r="A60" s="9" t="s">
        <v>58</v>
      </c>
      <c r="B60" s="50" t="s">
        <v>125</v>
      </c>
      <c r="C60" s="70">
        <v>283</v>
      </c>
      <c r="D60" s="70">
        <v>223</v>
      </c>
      <c r="E60" s="70">
        <v>353</v>
      </c>
      <c r="F60" s="70">
        <v>423</v>
      </c>
      <c r="G60" s="70">
        <v>355</v>
      </c>
      <c r="H60" s="71"/>
      <c r="I60" s="71"/>
      <c r="J60" s="71"/>
      <c r="K60" s="71"/>
      <c r="L60" s="72">
        <v>1637</v>
      </c>
    </row>
    <row r="61" spans="1:12" s="59" customFormat="1" ht="12.75" customHeight="1" x14ac:dyDescent="0.3">
      <c r="A61" s="9" t="s">
        <v>59</v>
      </c>
      <c r="B61" s="50" t="s">
        <v>125</v>
      </c>
      <c r="C61" s="70">
        <v>301</v>
      </c>
      <c r="D61" s="70">
        <v>283</v>
      </c>
      <c r="E61" s="70">
        <v>289</v>
      </c>
      <c r="F61" s="70">
        <v>872</v>
      </c>
      <c r="G61" s="70">
        <v>146</v>
      </c>
      <c r="H61" s="70">
        <v>726</v>
      </c>
      <c r="I61" s="70">
        <v>1807</v>
      </c>
      <c r="J61" s="70">
        <v>1192</v>
      </c>
      <c r="K61" s="71"/>
      <c r="L61" s="72">
        <v>5616</v>
      </c>
    </row>
    <row r="62" spans="1:12" s="59" customFormat="1" ht="12.75" customHeight="1" x14ac:dyDescent="0.3">
      <c r="A62" s="9" t="s">
        <v>60</v>
      </c>
      <c r="B62" s="50" t="s">
        <v>125</v>
      </c>
      <c r="C62" s="70">
        <v>125</v>
      </c>
      <c r="D62" s="70">
        <v>132</v>
      </c>
      <c r="E62" s="70">
        <v>139</v>
      </c>
      <c r="F62" s="70">
        <v>153</v>
      </c>
      <c r="G62" s="70">
        <v>178</v>
      </c>
      <c r="H62" s="70"/>
      <c r="I62" s="71"/>
      <c r="J62" s="71"/>
      <c r="K62" s="71"/>
      <c r="L62" s="72">
        <v>727</v>
      </c>
    </row>
    <row r="63" spans="1:12" s="59" customFormat="1" ht="12.75" customHeight="1" x14ac:dyDescent="0.3">
      <c r="A63" s="9" t="s">
        <v>61</v>
      </c>
      <c r="B63" s="50" t="s">
        <v>125</v>
      </c>
      <c r="C63" s="70">
        <v>89</v>
      </c>
      <c r="D63" s="70">
        <v>14</v>
      </c>
      <c r="E63" s="70">
        <v>31</v>
      </c>
      <c r="F63" s="71"/>
      <c r="G63" s="71"/>
      <c r="H63" s="71"/>
      <c r="I63" s="71"/>
      <c r="J63" s="71"/>
      <c r="K63" s="71"/>
      <c r="L63" s="72">
        <v>134</v>
      </c>
    </row>
    <row r="64" spans="1:12" s="59" customFormat="1" ht="12.75" customHeight="1" x14ac:dyDescent="0.3">
      <c r="A64" s="9" t="s">
        <v>62</v>
      </c>
      <c r="B64" s="50" t="s">
        <v>125</v>
      </c>
      <c r="C64" s="70">
        <v>215</v>
      </c>
      <c r="D64" s="70">
        <v>138</v>
      </c>
      <c r="E64" s="70">
        <v>245</v>
      </c>
      <c r="F64" s="70">
        <v>335</v>
      </c>
      <c r="G64" s="70">
        <v>53</v>
      </c>
      <c r="H64" s="70">
        <v>224</v>
      </c>
      <c r="I64" s="71"/>
      <c r="J64" s="71"/>
      <c r="K64" s="71"/>
      <c r="L64" s="72">
        <v>1210</v>
      </c>
    </row>
    <row r="65" spans="1:12" s="59" customFormat="1" ht="12.75" customHeight="1" x14ac:dyDescent="0.3">
      <c r="A65" s="9" t="s">
        <v>63</v>
      </c>
      <c r="B65" s="50" t="s">
        <v>125</v>
      </c>
      <c r="C65" s="70">
        <v>1150</v>
      </c>
      <c r="D65" s="70">
        <v>857</v>
      </c>
      <c r="E65" s="70">
        <v>960</v>
      </c>
      <c r="F65" s="70">
        <v>1341</v>
      </c>
      <c r="G65" s="70">
        <v>1234</v>
      </c>
      <c r="H65" s="70">
        <v>2606</v>
      </c>
      <c r="I65" s="70">
        <v>626</v>
      </c>
      <c r="J65" s="70">
        <v>500</v>
      </c>
      <c r="K65" s="71"/>
      <c r="L65" s="72">
        <v>9274</v>
      </c>
    </row>
    <row r="66" spans="1:12" s="59" customFormat="1" ht="12.75" customHeight="1" x14ac:dyDescent="0.3">
      <c r="A66" s="9" t="s">
        <v>64</v>
      </c>
      <c r="B66" s="50" t="s">
        <v>125</v>
      </c>
      <c r="C66" s="70">
        <v>115</v>
      </c>
      <c r="D66" s="70">
        <v>71</v>
      </c>
      <c r="E66" s="70">
        <v>38</v>
      </c>
      <c r="F66" s="71"/>
      <c r="G66" s="71"/>
      <c r="H66" s="71"/>
      <c r="I66" s="71"/>
      <c r="J66" s="71"/>
      <c r="K66" s="71"/>
      <c r="L66" s="72">
        <v>224</v>
      </c>
    </row>
    <row r="67" spans="1:12" s="59" customFormat="1" ht="12.75" customHeight="1" x14ac:dyDescent="0.3">
      <c r="A67" s="9" t="s">
        <v>65</v>
      </c>
      <c r="B67" s="50" t="s">
        <v>125</v>
      </c>
      <c r="C67" s="70">
        <v>231</v>
      </c>
      <c r="D67" s="70">
        <v>122</v>
      </c>
      <c r="E67" s="70">
        <v>186</v>
      </c>
      <c r="F67" s="70">
        <v>104</v>
      </c>
      <c r="G67" s="71">
        <v>50</v>
      </c>
      <c r="H67" s="70">
        <v>367</v>
      </c>
      <c r="I67" s="71"/>
      <c r="J67" s="71"/>
      <c r="K67" s="71"/>
      <c r="L67" s="72">
        <v>1060</v>
      </c>
    </row>
    <row r="68" spans="1:12" s="59" customFormat="1" ht="12.75" customHeight="1" x14ac:dyDescent="0.3">
      <c r="A68" s="9" t="s">
        <v>66</v>
      </c>
      <c r="B68" s="50" t="s">
        <v>125</v>
      </c>
      <c r="C68" s="70">
        <v>644</v>
      </c>
      <c r="D68" s="70">
        <v>154</v>
      </c>
      <c r="E68" s="70">
        <v>150</v>
      </c>
      <c r="F68" s="70">
        <v>161</v>
      </c>
      <c r="G68" s="70">
        <v>56</v>
      </c>
      <c r="H68" s="70">
        <v>134</v>
      </c>
      <c r="I68" s="71"/>
      <c r="J68" s="71"/>
      <c r="K68" s="71"/>
      <c r="L68" s="72">
        <v>1299</v>
      </c>
    </row>
    <row r="69" spans="1:12" s="59" customFormat="1" ht="12.75" customHeight="1" x14ac:dyDescent="0.3">
      <c r="A69" s="9" t="s">
        <v>67</v>
      </c>
      <c r="B69" s="50" t="s">
        <v>125</v>
      </c>
      <c r="C69" s="70">
        <v>200</v>
      </c>
      <c r="D69" s="70">
        <v>142</v>
      </c>
      <c r="E69" s="70">
        <v>85</v>
      </c>
      <c r="F69" s="70">
        <v>25</v>
      </c>
      <c r="G69" s="71"/>
      <c r="H69" s="71"/>
      <c r="I69" s="71"/>
      <c r="J69" s="71"/>
      <c r="K69" s="71"/>
      <c r="L69" s="72">
        <v>452</v>
      </c>
    </row>
    <row r="70" spans="1:12" s="59" customFormat="1" ht="12.75" customHeight="1" x14ac:dyDescent="0.3">
      <c r="A70" s="9" t="s">
        <v>68</v>
      </c>
      <c r="B70" s="50" t="s">
        <v>125</v>
      </c>
      <c r="C70" s="70">
        <v>1623</v>
      </c>
      <c r="D70" s="70">
        <v>1399</v>
      </c>
      <c r="E70" s="70">
        <v>1899</v>
      </c>
      <c r="F70" s="70">
        <v>2632</v>
      </c>
      <c r="G70" s="70">
        <v>2178</v>
      </c>
      <c r="H70" s="70">
        <v>1764</v>
      </c>
      <c r="I70" s="70">
        <v>1886</v>
      </c>
      <c r="J70" s="70">
        <v>2099</v>
      </c>
      <c r="K70" s="71"/>
      <c r="L70" s="72">
        <v>15480</v>
      </c>
    </row>
    <row r="71" spans="1:12" s="59" customFormat="1" ht="12.75" customHeight="1" x14ac:dyDescent="0.3">
      <c r="A71" s="9" t="s">
        <v>69</v>
      </c>
      <c r="B71" s="50" t="s">
        <v>125</v>
      </c>
      <c r="C71" s="70">
        <v>1459</v>
      </c>
      <c r="D71" s="70">
        <v>1486</v>
      </c>
      <c r="E71" s="70">
        <v>2214</v>
      </c>
      <c r="F71" s="70">
        <v>2179</v>
      </c>
      <c r="G71" s="70">
        <v>1542</v>
      </c>
      <c r="H71" s="70">
        <v>614</v>
      </c>
      <c r="I71" s="70">
        <v>487</v>
      </c>
      <c r="J71" s="71"/>
      <c r="K71" s="71"/>
      <c r="L71" s="72">
        <v>9981</v>
      </c>
    </row>
    <row r="72" spans="1:12" s="59" customFormat="1" ht="12.75" customHeight="1" x14ac:dyDescent="0.3">
      <c r="A72" s="9" t="s">
        <v>70</v>
      </c>
      <c r="B72" s="50" t="s">
        <v>125</v>
      </c>
      <c r="C72" s="70">
        <v>947</v>
      </c>
      <c r="D72" s="70">
        <v>875</v>
      </c>
      <c r="E72" s="70">
        <v>874</v>
      </c>
      <c r="F72" s="70">
        <v>2000</v>
      </c>
      <c r="G72" s="70">
        <v>654</v>
      </c>
      <c r="H72" s="70">
        <v>1428</v>
      </c>
      <c r="I72" s="70">
        <v>677</v>
      </c>
      <c r="J72" s="71">
        <v>542</v>
      </c>
      <c r="K72" s="71"/>
      <c r="L72" s="72">
        <v>7997</v>
      </c>
    </row>
    <row r="73" spans="1:12" s="59" customFormat="1" ht="12.75" customHeight="1" x14ac:dyDescent="0.3">
      <c r="A73" s="9" t="s">
        <v>71</v>
      </c>
      <c r="B73" s="50" t="s">
        <v>125</v>
      </c>
      <c r="C73" s="70">
        <v>342</v>
      </c>
      <c r="D73" s="70">
        <v>282</v>
      </c>
      <c r="E73" s="70">
        <v>455</v>
      </c>
      <c r="F73" s="70">
        <v>373</v>
      </c>
      <c r="G73" s="70">
        <v>261</v>
      </c>
      <c r="H73" s="70">
        <v>221</v>
      </c>
      <c r="I73" s="71"/>
      <c r="J73" s="71"/>
      <c r="K73" s="71"/>
      <c r="L73" s="72">
        <v>1934</v>
      </c>
    </row>
    <row r="74" spans="1:12" s="59" customFormat="1" ht="12.75" customHeight="1" x14ac:dyDescent="0.3">
      <c r="A74" s="9" t="s">
        <v>72</v>
      </c>
      <c r="B74" s="50" t="s">
        <v>125</v>
      </c>
      <c r="C74" s="70">
        <v>901</v>
      </c>
      <c r="D74" s="70">
        <v>745</v>
      </c>
      <c r="E74" s="70">
        <v>999</v>
      </c>
      <c r="F74" s="70">
        <v>1005</v>
      </c>
      <c r="G74" s="70">
        <v>749</v>
      </c>
      <c r="H74" s="70">
        <v>245</v>
      </c>
      <c r="I74" s="70">
        <v>1248</v>
      </c>
      <c r="J74" s="70">
        <v>709</v>
      </c>
      <c r="K74" s="70">
        <v>2948</v>
      </c>
      <c r="L74" s="72">
        <v>9549</v>
      </c>
    </row>
    <row r="75" spans="1:12" s="59" customFormat="1" ht="12.75" customHeight="1" x14ac:dyDescent="0.3">
      <c r="A75" s="9" t="s">
        <v>73</v>
      </c>
      <c r="B75" s="50" t="s">
        <v>125</v>
      </c>
      <c r="C75" s="70">
        <v>1037</v>
      </c>
      <c r="D75" s="70">
        <v>551</v>
      </c>
      <c r="E75" s="70">
        <v>575</v>
      </c>
      <c r="F75" s="70">
        <v>843</v>
      </c>
      <c r="G75" s="70">
        <v>623</v>
      </c>
      <c r="H75" s="70">
        <v>594</v>
      </c>
      <c r="I75" s="71">
        <v>305</v>
      </c>
      <c r="J75" s="71"/>
      <c r="K75" s="71"/>
      <c r="L75" s="72">
        <v>4528</v>
      </c>
    </row>
    <row r="76" spans="1:12" s="59" customFormat="1" ht="12.75" customHeight="1" x14ac:dyDescent="0.3">
      <c r="A76" s="9" t="s">
        <v>74</v>
      </c>
      <c r="B76" s="50" t="s">
        <v>125</v>
      </c>
      <c r="C76" s="70">
        <v>330</v>
      </c>
      <c r="D76" s="70">
        <v>70</v>
      </c>
      <c r="E76" s="70">
        <v>29</v>
      </c>
      <c r="F76" s="70">
        <v>25</v>
      </c>
      <c r="G76" s="71"/>
      <c r="H76" s="71"/>
      <c r="I76" s="71"/>
      <c r="J76" s="71"/>
      <c r="K76" s="71"/>
      <c r="L76" s="72">
        <v>454</v>
      </c>
    </row>
    <row r="77" spans="1:12" s="59" customFormat="1" ht="12.75" customHeight="1" x14ac:dyDescent="0.3">
      <c r="A77" s="9"/>
      <c r="B77" s="50"/>
      <c r="C77" s="70"/>
      <c r="D77" s="70"/>
      <c r="E77" s="70"/>
      <c r="F77" s="70"/>
      <c r="G77" s="71"/>
      <c r="H77" s="71"/>
      <c r="I77" s="71"/>
      <c r="J77" s="71"/>
      <c r="K77" s="71"/>
      <c r="L77" s="72"/>
    </row>
    <row r="78" spans="1:12" s="59" customFormat="1" ht="12.75" customHeight="1" x14ac:dyDescent="0.3">
      <c r="A78" s="9"/>
      <c r="B78" s="50"/>
      <c r="C78" s="72">
        <f>SUM(C57:C77)</f>
        <v>12906</v>
      </c>
      <c r="D78" s="72">
        <f t="shared" ref="D78:L78" si="2">SUM(D57:D77)</f>
        <v>9882</v>
      </c>
      <c r="E78" s="72">
        <f t="shared" si="2"/>
        <v>11680</v>
      </c>
      <c r="F78" s="72">
        <f t="shared" si="2"/>
        <v>15762</v>
      </c>
      <c r="G78" s="72">
        <f t="shared" si="2"/>
        <v>9875</v>
      </c>
      <c r="H78" s="72">
        <f t="shared" si="2"/>
        <v>11828</v>
      </c>
      <c r="I78" s="72">
        <f t="shared" si="2"/>
        <v>8684</v>
      </c>
      <c r="J78" s="72">
        <f t="shared" si="2"/>
        <v>7864</v>
      </c>
      <c r="K78" s="72">
        <f t="shared" si="2"/>
        <v>22837</v>
      </c>
      <c r="L78" s="72">
        <f t="shared" si="2"/>
        <v>111318</v>
      </c>
    </row>
    <row r="79" spans="1:12" s="59" customFormat="1" ht="12.75" customHeight="1" x14ac:dyDescent="0.3">
      <c r="A79" s="9"/>
      <c r="B79" s="50"/>
      <c r="C79" s="70"/>
      <c r="D79" s="70"/>
      <c r="E79" s="70"/>
      <c r="F79" s="70"/>
      <c r="G79" s="71"/>
      <c r="H79" s="71"/>
      <c r="I79" s="71"/>
      <c r="J79" s="71"/>
      <c r="K79" s="71"/>
      <c r="L79" s="72"/>
    </row>
    <row r="80" spans="1:12" s="59" customFormat="1" ht="12.75" customHeight="1" x14ac:dyDescent="0.3">
      <c r="A80" s="9" t="s">
        <v>75</v>
      </c>
      <c r="B80" s="50" t="s">
        <v>125</v>
      </c>
      <c r="C80" s="70">
        <v>14</v>
      </c>
      <c r="D80" s="70">
        <v>14</v>
      </c>
      <c r="E80" s="70">
        <v>55</v>
      </c>
      <c r="F80" s="70"/>
      <c r="G80" s="71"/>
      <c r="H80" s="70">
        <v>387</v>
      </c>
      <c r="I80" s="71"/>
      <c r="J80" s="71"/>
      <c r="K80" s="71"/>
      <c r="L80" s="72">
        <v>470</v>
      </c>
    </row>
    <row r="81" spans="1:12" s="59" customFormat="1" ht="12.75" customHeight="1" x14ac:dyDescent="0.3">
      <c r="A81" s="9" t="s">
        <v>76</v>
      </c>
      <c r="B81" s="50" t="s">
        <v>125</v>
      </c>
      <c r="C81" s="71">
        <v>1</v>
      </c>
      <c r="D81" s="70">
        <v>6</v>
      </c>
      <c r="E81" s="71"/>
      <c r="F81" s="70">
        <v>206</v>
      </c>
      <c r="G81" s="70">
        <v>298</v>
      </c>
      <c r="H81" s="70">
        <v>736</v>
      </c>
      <c r="I81" s="70">
        <v>1421</v>
      </c>
      <c r="J81" s="71"/>
      <c r="K81" s="71"/>
      <c r="L81" s="72">
        <v>2668</v>
      </c>
    </row>
    <row r="82" spans="1:12" s="59" customFormat="1" ht="12.75" customHeight="1" x14ac:dyDescent="0.3">
      <c r="A82" s="9" t="s">
        <v>77</v>
      </c>
      <c r="B82" s="50" t="s">
        <v>125</v>
      </c>
      <c r="C82" s="71"/>
      <c r="D82" s="71"/>
      <c r="E82" s="71"/>
      <c r="F82" s="71"/>
      <c r="G82" s="70">
        <v>95</v>
      </c>
      <c r="H82" s="70">
        <v>215</v>
      </c>
      <c r="I82" s="70">
        <v>383</v>
      </c>
      <c r="J82" s="71"/>
      <c r="K82" s="71"/>
      <c r="L82" s="72">
        <v>693</v>
      </c>
    </row>
    <row r="83" spans="1:12" s="59" customFormat="1" ht="12.75" customHeight="1" x14ac:dyDescent="0.3">
      <c r="A83" s="9" t="s">
        <v>78</v>
      </c>
      <c r="B83" s="50" t="s">
        <v>125</v>
      </c>
      <c r="C83" s="71"/>
      <c r="D83" s="70">
        <v>34</v>
      </c>
      <c r="E83" s="70">
        <v>87</v>
      </c>
      <c r="F83" s="70">
        <v>373</v>
      </c>
      <c r="G83" s="70">
        <v>1341</v>
      </c>
      <c r="H83" s="70">
        <v>1431</v>
      </c>
      <c r="I83" s="70">
        <v>271</v>
      </c>
      <c r="J83" s="71"/>
      <c r="K83" s="71"/>
      <c r="L83" s="72">
        <v>3537</v>
      </c>
    </row>
    <row r="84" spans="1:12" s="59" customFormat="1" ht="12.75" customHeight="1" x14ac:dyDescent="0.3">
      <c r="A84" s="9" t="s">
        <v>79</v>
      </c>
      <c r="B84" s="50" t="s">
        <v>125</v>
      </c>
      <c r="C84" s="70">
        <v>4</v>
      </c>
      <c r="D84" s="71"/>
      <c r="E84" s="71"/>
      <c r="F84" s="71"/>
      <c r="G84" s="71"/>
      <c r="H84" s="71"/>
      <c r="I84" s="70">
        <v>473</v>
      </c>
      <c r="J84" s="71"/>
      <c r="K84" s="71"/>
      <c r="L84" s="72">
        <v>477</v>
      </c>
    </row>
    <row r="85" spans="1:12" s="59" customFormat="1" ht="12.75" customHeight="1" x14ac:dyDescent="0.3">
      <c r="A85" s="9" t="s">
        <v>80</v>
      </c>
      <c r="B85" s="50" t="s">
        <v>125</v>
      </c>
      <c r="C85" s="70">
        <v>10</v>
      </c>
      <c r="D85" s="70">
        <v>13</v>
      </c>
      <c r="E85" s="71"/>
      <c r="F85" s="70">
        <v>86</v>
      </c>
      <c r="G85" s="70">
        <v>223</v>
      </c>
      <c r="H85" s="70">
        <v>732</v>
      </c>
      <c r="I85" s="70">
        <v>457</v>
      </c>
      <c r="J85" s="70">
        <v>2020</v>
      </c>
      <c r="K85" s="71"/>
      <c r="L85" s="72">
        <v>3541</v>
      </c>
    </row>
    <row r="86" spans="1:12" s="59" customFormat="1" ht="12.75" customHeight="1" x14ac:dyDescent="0.3">
      <c r="A86" s="9"/>
      <c r="B86" s="50"/>
      <c r="C86" s="70"/>
      <c r="D86" s="70"/>
      <c r="E86" s="71"/>
      <c r="F86" s="70"/>
      <c r="G86" s="70"/>
      <c r="H86" s="70"/>
      <c r="I86" s="70"/>
      <c r="J86" s="70"/>
      <c r="K86" s="71"/>
      <c r="L86" s="72"/>
    </row>
    <row r="87" spans="1:12" s="59" customFormat="1" ht="12.75" customHeight="1" x14ac:dyDescent="0.3">
      <c r="A87" s="9"/>
      <c r="B87" s="50"/>
      <c r="C87" s="72">
        <f>SUM(C80:C85)</f>
        <v>29</v>
      </c>
      <c r="D87" s="72">
        <f t="shared" ref="D87:L87" si="3">SUM(D80:D85)</f>
        <v>67</v>
      </c>
      <c r="E87" s="72">
        <f t="shared" si="3"/>
        <v>142</v>
      </c>
      <c r="F87" s="72">
        <f t="shared" si="3"/>
        <v>665</v>
      </c>
      <c r="G87" s="72">
        <f t="shared" si="3"/>
        <v>1957</v>
      </c>
      <c r="H87" s="72">
        <f t="shared" si="3"/>
        <v>3501</v>
      </c>
      <c r="I87" s="72">
        <f t="shared" si="3"/>
        <v>3005</v>
      </c>
      <c r="J87" s="72">
        <f t="shared" si="3"/>
        <v>2020</v>
      </c>
      <c r="K87" s="72">
        <f t="shared" si="3"/>
        <v>0</v>
      </c>
      <c r="L87" s="72">
        <f t="shared" si="3"/>
        <v>11386</v>
      </c>
    </row>
    <row r="88" spans="1:12" s="59" customFormat="1" ht="12.75" customHeight="1" x14ac:dyDescent="0.3">
      <c r="A88" s="9"/>
      <c r="B88" s="50"/>
      <c r="C88" s="70"/>
      <c r="D88" s="70"/>
      <c r="E88" s="71"/>
      <c r="F88" s="70"/>
      <c r="G88" s="70"/>
      <c r="H88" s="70"/>
      <c r="I88" s="70"/>
      <c r="J88" s="70"/>
      <c r="K88" s="71"/>
      <c r="L88" s="72"/>
    </row>
    <row r="89" spans="1:12" s="59" customFormat="1" ht="12.75" customHeight="1" x14ac:dyDescent="0.3">
      <c r="A89" s="9" t="s">
        <v>81</v>
      </c>
      <c r="B89" s="50" t="s">
        <v>125</v>
      </c>
      <c r="C89" s="70">
        <v>6</v>
      </c>
      <c r="D89" s="71"/>
      <c r="E89" s="71"/>
      <c r="F89" s="70">
        <v>146</v>
      </c>
      <c r="G89" s="70">
        <v>97</v>
      </c>
      <c r="H89" s="70"/>
      <c r="I89" s="70">
        <v>287</v>
      </c>
      <c r="J89" s="71"/>
      <c r="K89" s="70">
        <v>4802</v>
      </c>
      <c r="L89" s="72">
        <v>5338</v>
      </c>
    </row>
    <row r="90" spans="1:12" s="59" customFormat="1" ht="12.75" customHeight="1" x14ac:dyDescent="0.3">
      <c r="A90" s="9" t="s">
        <v>82</v>
      </c>
      <c r="B90" s="50" t="s">
        <v>125</v>
      </c>
      <c r="C90" s="70">
        <v>104</v>
      </c>
      <c r="D90" s="70">
        <v>180</v>
      </c>
      <c r="E90" s="70">
        <v>369</v>
      </c>
      <c r="F90" s="70">
        <v>365</v>
      </c>
      <c r="G90" s="70">
        <v>189</v>
      </c>
      <c r="H90" s="70">
        <v>1060</v>
      </c>
      <c r="I90" s="70">
        <v>277</v>
      </c>
      <c r="J90" s="70">
        <v>770</v>
      </c>
      <c r="K90" s="70">
        <v>8704</v>
      </c>
      <c r="L90" s="72">
        <v>12018</v>
      </c>
    </row>
    <row r="91" spans="1:12" s="59" customFormat="1" ht="12.75" customHeight="1" x14ac:dyDescent="0.3">
      <c r="A91" s="9" t="s">
        <v>83</v>
      </c>
      <c r="B91" s="50" t="s">
        <v>125</v>
      </c>
      <c r="C91" s="70">
        <v>12</v>
      </c>
      <c r="D91" s="70">
        <v>14</v>
      </c>
      <c r="E91" s="70">
        <v>77</v>
      </c>
      <c r="F91" s="70">
        <v>106</v>
      </c>
      <c r="G91" s="71"/>
      <c r="H91" s="71"/>
      <c r="I91" s="71"/>
      <c r="J91" s="71"/>
      <c r="K91" s="71"/>
      <c r="L91" s="72">
        <v>209</v>
      </c>
    </row>
    <row r="92" spans="1:12" s="59" customFormat="1" ht="12.75" customHeight="1" x14ac:dyDescent="0.3">
      <c r="A92" s="9" t="s">
        <v>84</v>
      </c>
      <c r="B92" s="50" t="s">
        <v>125</v>
      </c>
      <c r="C92" s="70">
        <v>152</v>
      </c>
      <c r="D92" s="70">
        <v>319</v>
      </c>
      <c r="E92" s="70">
        <v>623</v>
      </c>
      <c r="F92" s="70">
        <v>1029</v>
      </c>
      <c r="G92" s="70">
        <v>1033</v>
      </c>
      <c r="H92" s="70">
        <v>1768</v>
      </c>
      <c r="I92" s="70">
        <v>597</v>
      </c>
      <c r="J92" s="70">
        <v>994</v>
      </c>
      <c r="K92" s="71">
        <v>1007</v>
      </c>
      <c r="L92" s="72">
        <v>7522</v>
      </c>
    </row>
    <row r="93" spans="1:12" s="59" customFormat="1" ht="12.75" customHeight="1" x14ac:dyDescent="0.3">
      <c r="A93" s="9" t="s">
        <v>85</v>
      </c>
      <c r="B93" s="50" t="s">
        <v>125</v>
      </c>
      <c r="C93" s="70">
        <v>466</v>
      </c>
      <c r="D93" s="70">
        <v>436</v>
      </c>
      <c r="E93" s="70">
        <v>427</v>
      </c>
      <c r="F93" s="70">
        <v>555</v>
      </c>
      <c r="G93" s="70">
        <v>231</v>
      </c>
      <c r="H93" s="70">
        <v>117</v>
      </c>
      <c r="I93" s="71"/>
      <c r="J93" s="71"/>
      <c r="K93" s="71"/>
      <c r="L93" s="72">
        <v>2232</v>
      </c>
    </row>
    <row r="94" spans="1:12" s="59" customFormat="1" ht="12.75" customHeight="1" x14ac:dyDescent="0.3">
      <c r="A94" s="9" t="s">
        <v>86</v>
      </c>
      <c r="B94" s="50" t="s">
        <v>125</v>
      </c>
      <c r="C94" s="70">
        <v>1107</v>
      </c>
      <c r="D94" s="70">
        <v>1313</v>
      </c>
      <c r="E94" s="70">
        <v>1996</v>
      </c>
      <c r="F94" s="70">
        <v>3402</v>
      </c>
      <c r="G94" s="70">
        <v>2707</v>
      </c>
      <c r="H94" s="70">
        <v>2038</v>
      </c>
      <c r="I94" s="70">
        <v>810</v>
      </c>
      <c r="J94" s="71"/>
      <c r="K94" s="71"/>
      <c r="L94" s="72">
        <v>13373</v>
      </c>
    </row>
    <row r="95" spans="1:12" s="59" customFormat="1" ht="12.75" customHeight="1" x14ac:dyDescent="0.3">
      <c r="A95" s="9" t="s">
        <v>87</v>
      </c>
      <c r="B95" s="50" t="s">
        <v>125</v>
      </c>
      <c r="C95" s="70">
        <v>46</v>
      </c>
      <c r="D95" s="70">
        <v>175</v>
      </c>
      <c r="E95" s="70">
        <v>284</v>
      </c>
      <c r="F95" s="70">
        <v>356</v>
      </c>
      <c r="G95" s="70">
        <v>51</v>
      </c>
      <c r="H95" s="71"/>
      <c r="I95" s="70">
        <v>274</v>
      </c>
      <c r="J95" s="71"/>
      <c r="K95" s="71"/>
      <c r="L95" s="72">
        <v>1186</v>
      </c>
    </row>
    <row r="96" spans="1:12" s="59" customFormat="1" ht="12.75" customHeight="1" x14ac:dyDescent="0.3">
      <c r="A96" s="9" t="s">
        <v>88</v>
      </c>
      <c r="B96" s="50" t="s">
        <v>125</v>
      </c>
      <c r="C96" s="70">
        <v>449</v>
      </c>
      <c r="D96" s="70">
        <v>650</v>
      </c>
      <c r="E96" s="70">
        <v>501</v>
      </c>
      <c r="F96" s="70">
        <v>467</v>
      </c>
      <c r="G96" s="70">
        <v>133</v>
      </c>
      <c r="H96" s="71"/>
      <c r="I96" s="71"/>
      <c r="J96" s="71"/>
      <c r="K96" s="71"/>
      <c r="L96" s="72">
        <v>2200</v>
      </c>
    </row>
    <row r="97" spans="1:12" s="59" customFormat="1" ht="12.75" customHeight="1" x14ac:dyDescent="0.3">
      <c r="A97" s="9"/>
      <c r="B97" s="50"/>
      <c r="C97" s="70"/>
      <c r="D97" s="70"/>
      <c r="E97" s="70"/>
      <c r="F97" s="70"/>
      <c r="G97" s="70"/>
      <c r="H97" s="71"/>
      <c r="I97" s="71"/>
      <c r="J97" s="71"/>
      <c r="K97" s="71"/>
      <c r="L97" s="72"/>
    </row>
    <row r="98" spans="1:12" s="59" customFormat="1" ht="12.75" customHeight="1" x14ac:dyDescent="0.3">
      <c r="A98" s="9"/>
      <c r="B98" s="50"/>
      <c r="C98" s="72">
        <f>SUM(C89:C97)</f>
        <v>2342</v>
      </c>
      <c r="D98" s="72">
        <f t="shared" ref="D98:L98" si="4">SUM(D89:D97)</f>
        <v>3087</v>
      </c>
      <c r="E98" s="72">
        <f t="shared" si="4"/>
        <v>4277</v>
      </c>
      <c r="F98" s="72">
        <f t="shared" si="4"/>
        <v>6426</v>
      </c>
      <c r="G98" s="72">
        <f t="shared" si="4"/>
        <v>4441</v>
      </c>
      <c r="H98" s="72">
        <f t="shared" si="4"/>
        <v>4983</v>
      </c>
      <c r="I98" s="72">
        <f t="shared" si="4"/>
        <v>2245</v>
      </c>
      <c r="J98" s="72">
        <f t="shared" si="4"/>
        <v>1764</v>
      </c>
      <c r="K98" s="72">
        <f t="shared" si="4"/>
        <v>14513</v>
      </c>
      <c r="L98" s="72">
        <f t="shared" si="4"/>
        <v>44078</v>
      </c>
    </row>
    <row r="99" spans="1:12" s="59" customFormat="1" ht="12.75" customHeight="1" x14ac:dyDescent="0.3">
      <c r="A99" s="9"/>
      <c r="B99" s="50"/>
      <c r="C99" s="70"/>
      <c r="D99" s="70"/>
      <c r="E99" s="70"/>
      <c r="F99" s="70"/>
      <c r="G99" s="70"/>
      <c r="H99" s="71"/>
      <c r="I99" s="71"/>
      <c r="J99" s="71"/>
      <c r="K99" s="71"/>
      <c r="L99" s="72"/>
    </row>
    <row r="100" spans="1:12" s="59" customFormat="1" ht="12.75" customHeight="1" x14ac:dyDescent="0.3">
      <c r="A100" s="9" t="s">
        <v>89</v>
      </c>
      <c r="B100" s="50" t="s">
        <v>125</v>
      </c>
      <c r="C100" s="70">
        <v>5143</v>
      </c>
      <c r="D100" s="70">
        <v>6805</v>
      </c>
      <c r="E100" s="70">
        <v>7151</v>
      </c>
      <c r="F100" s="70">
        <v>4367</v>
      </c>
      <c r="G100" s="70">
        <v>2010</v>
      </c>
      <c r="H100" s="70">
        <v>2437</v>
      </c>
      <c r="I100" s="70">
        <v>807</v>
      </c>
      <c r="J100" s="70">
        <v>868</v>
      </c>
      <c r="K100" s="71"/>
      <c r="L100" s="72">
        <v>29588</v>
      </c>
    </row>
    <row r="101" spans="1:12" s="59" customFormat="1" ht="12.75" customHeight="1" x14ac:dyDescent="0.3">
      <c r="A101" s="9" t="s">
        <v>90</v>
      </c>
      <c r="B101" s="50" t="s">
        <v>125</v>
      </c>
      <c r="C101" s="70">
        <v>852</v>
      </c>
      <c r="D101" s="70">
        <v>1225</v>
      </c>
      <c r="E101" s="70">
        <v>1670</v>
      </c>
      <c r="F101" s="70">
        <v>2111</v>
      </c>
      <c r="G101" s="70">
        <v>1202</v>
      </c>
      <c r="H101" s="70">
        <v>1204</v>
      </c>
      <c r="I101" s="70">
        <v>408</v>
      </c>
      <c r="J101" s="71"/>
      <c r="K101" s="71"/>
      <c r="L101" s="72">
        <v>8672</v>
      </c>
    </row>
    <row r="102" spans="1:12" s="59" customFormat="1" ht="12.75" customHeight="1" x14ac:dyDescent="0.3">
      <c r="A102" s="9" t="s">
        <v>91</v>
      </c>
      <c r="B102" s="50" t="s">
        <v>125</v>
      </c>
      <c r="C102" s="70">
        <v>33</v>
      </c>
      <c r="D102" s="70">
        <v>43</v>
      </c>
      <c r="E102" s="70">
        <v>134</v>
      </c>
      <c r="F102" s="70">
        <v>583</v>
      </c>
      <c r="G102" s="70">
        <v>831</v>
      </c>
      <c r="H102" s="70">
        <v>1376</v>
      </c>
      <c r="I102" s="70">
        <v>288</v>
      </c>
      <c r="J102" s="71"/>
      <c r="K102" s="71"/>
      <c r="L102" s="72">
        <v>3288</v>
      </c>
    </row>
    <row r="103" spans="1:12" s="59" customFormat="1" ht="12.75" customHeight="1" x14ac:dyDescent="0.3">
      <c r="A103" s="9" t="s">
        <v>92</v>
      </c>
      <c r="B103" s="50" t="s">
        <v>125</v>
      </c>
      <c r="C103" s="70">
        <v>141</v>
      </c>
      <c r="D103" s="70">
        <v>71</v>
      </c>
      <c r="E103" s="70">
        <v>95</v>
      </c>
      <c r="F103" s="70">
        <v>201</v>
      </c>
      <c r="G103" s="70">
        <v>307</v>
      </c>
      <c r="H103" s="70"/>
      <c r="I103" s="71"/>
      <c r="J103" s="71"/>
      <c r="K103" s="71"/>
      <c r="L103" s="72">
        <v>815</v>
      </c>
    </row>
    <row r="104" spans="1:12" s="59" customFormat="1" ht="12.75" customHeight="1" x14ac:dyDescent="0.3">
      <c r="A104" s="9" t="s">
        <v>93</v>
      </c>
      <c r="B104" s="50" t="s">
        <v>125</v>
      </c>
      <c r="C104" s="70">
        <v>78</v>
      </c>
      <c r="D104" s="70">
        <v>30</v>
      </c>
      <c r="E104" s="70">
        <v>112</v>
      </c>
      <c r="F104" s="70">
        <v>135</v>
      </c>
      <c r="G104" s="70">
        <v>279</v>
      </c>
      <c r="H104" s="70">
        <v>175</v>
      </c>
      <c r="I104" s="71"/>
      <c r="J104" s="71"/>
      <c r="K104" s="71"/>
      <c r="L104" s="72">
        <v>809</v>
      </c>
    </row>
    <row r="105" spans="1:12" s="59" customFormat="1" ht="12.75" customHeight="1" x14ac:dyDescent="0.3">
      <c r="A105" s="9" t="s">
        <v>94</v>
      </c>
      <c r="B105" s="50" t="s">
        <v>125</v>
      </c>
      <c r="C105" s="70">
        <v>835</v>
      </c>
      <c r="D105" s="70">
        <v>768</v>
      </c>
      <c r="E105" s="70">
        <v>631</v>
      </c>
      <c r="F105" s="70">
        <v>535</v>
      </c>
      <c r="G105" s="70">
        <v>230</v>
      </c>
      <c r="H105" s="70">
        <v>178</v>
      </c>
      <c r="I105" s="71">
        <v>495</v>
      </c>
      <c r="J105" s="71"/>
      <c r="K105" s="71"/>
      <c r="L105" s="72">
        <v>3672</v>
      </c>
    </row>
    <row r="106" spans="1:12" s="59" customFormat="1" ht="12.75" customHeight="1" x14ac:dyDescent="0.3">
      <c r="A106" s="9"/>
      <c r="B106" s="50"/>
      <c r="C106" s="70"/>
      <c r="D106" s="70"/>
      <c r="E106" s="70"/>
      <c r="F106" s="70"/>
      <c r="G106" s="70"/>
      <c r="H106" s="70"/>
      <c r="I106" s="71"/>
      <c r="J106" s="71"/>
      <c r="K106" s="71"/>
      <c r="L106" s="72"/>
    </row>
    <row r="107" spans="1:12" s="59" customFormat="1" ht="12.75" customHeight="1" x14ac:dyDescent="0.3">
      <c r="A107" s="9"/>
      <c r="B107" s="50"/>
      <c r="C107" s="72">
        <f>SUM(C100:C106)</f>
        <v>7082</v>
      </c>
      <c r="D107" s="72">
        <f t="shared" ref="D107:L107" si="5">SUM(D100:D106)</f>
        <v>8942</v>
      </c>
      <c r="E107" s="72">
        <f t="shared" si="5"/>
        <v>9793</v>
      </c>
      <c r="F107" s="72">
        <f t="shared" si="5"/>
        <v>7932</v>
      </c>
      <c r="G107" s="72">
        <f t="shared" si="5"/>
        <v>4859</v>
      </c>
      <c r="H107" s="72">
        <f t="shared" si="5"/>
        <v>5370</v>
      </c>
      <c r="I107" s="72">
        <f t="shared" si="5"/>
        <v>1998</v>
      </c>
      <c r="J107" s="72">
        <f t="shared" si="5"/>
        <v>868</v>
      </c>
      <c r="K107" s="72">
        <f t="shared" si="5"/>
        <v>0</v>
      </c>
      <c r="L107" s="72">
        <f t="shared" si="5"/>
        <v>46844</v>
      </c>
    </row>
    <row r="108" spans="1:12" s="59" customFormat="1" ht="12.75" customHeight="1" x14ac:dyDescent="0.3">
      <c r="A108" s="9"/>
      <c r="B108" s="50"/>
      <c r="C108" s="70"/>
      <c r="D108" s="70"/>
      <c r="E108" s="70"/>
      <c r="F108" s="70"/>
      <c r="G108" s="70"/>
      <c r="H108" s="70"/>
      <c r="I108" s="71"/>
      <c r="J108" s="71"/>
      <c r="K108" s="71"/>
      <c r="L108" s="72"/>
    </row>
    <row r="109" spans="1:12" s="59" customFormat="1" ht="12.75" customHeight="1" x14ac:dyDescent="0.3">
      <c r="A109" s="9" t="s">
        <v>95</v>
      </c>
      <c r="B109" s="50" t="s">
        <v>125</v>
      </c>
      <c r="C109" s="70">
        <v>365</v>
      </c>
      <c r="D109" s="70">
        <v>301</v>
      </c>
      <c r="E109" s="70">
        <v>433</v>
      </c>
      <c r="F109" s="70">
        <v>973</v>
      </c>
      <c r="G109" s="70">
        <v>494</v>
      </c>
      <c r="H109" s="70">
        <v>654</v>
      </c>
      <c r="I109" s="70">
        <v>368</v>
      </c>
      <c r="J109" s="70">
        <v>727</v>
      </c>
      <c r="K109" s="71"/>
      <c r="L109" s="72">
        <v>4315</v>
      </c>
    </row>
    <row r="110" spans="1:12" s="59" customFormat="1" ht="12.75" customHeight="1" x14ac:dyDescent="0.3">
      <c r="A110" s="9" t="s">
        <v>96</v>
      </c>
      <c r="B110" s="50" t="s">
        <v>125</v>
      </c>
      <c r="C110" s="70">
        <v>287</v>
      </c>
      <c r="D110" s="70">
        <v>128</v>
      </c>
      <c r="E110" s="70">
        <v>11</v>
      </c>
      <c r="F110" s="70">
        <v>22</v>
      </c>
      <c r="G110" s="71"/>
      <c r="H110" s="71"/>
      <c r="I110" s="71"/>
      <c r="J110" s="71"/>
      <c r="K110" s="71"/>
      <c r="L110" s="72">
        <v>448</v>
      </c>
    </row>
    <row r="111" spans="1:12" s="59" customFormat="1" ht="12.75" customHeight="1" x14ac:dyDescent="0.3">
      <c r="A111" s="9" t="s">
        <v>97</v>
      </c>
      <c r="B111" s="50" t="s">
        <v>125</v>
      </c>
      <c r="C111" s="70">
        <v>897</v>
      </c>
      <c r="D111" s="70">
        <v>459</v>
      </c>
      <c r="E111" s="70">
        <v>423</v>
      </c>
      <c r="F111" s="70">
        <v>383</v>
      </c>
      <c r="G111" s="70">
        <v>297</v>
      </c>
      <c r="H111" s="70">
        <v>753</v>
      </c>
      <c r="I111" s="70"/>
      <c r="J111" s="71"/>
      <c r="K111" s="70">
        <v>2583</v>
      </c>
      <c r="L111" s="72">
        <v>5795</v>
      </c>
    </row>
    <row r="112" spans="1:12" s="59" customFormat="1" ht="12.75" customHeight="1" x14ac:dyDescent="0.3">
      <c r="A112" s="9" t="s">
        <v>98</v>
      </c>
      <c r="B112" s="50" t="s">
        <v>125</v>
      </c>
      <c r="C112" s="70">
        <v>3143</v>
      </c>
      <c r="D112" s="70">
        <v>1211</v>
      </c>
      <c r="E112" s="70">
        <v>1291</v>
      </c>
      <c r="F112" s="70">
        <v>2049</v>
      </c>
      <c r="G112" s="70">
        <v>739</v>
      </c>
      <c r="H112" s="70">
        <v>1128</v>
      </c>
      <c r="I112" s="70">
        <v>832</v>
      </c>
      <c r="J112" s="71"/>
      <c r="K112" s="71"/>
      <c r="L112" s="72">
        <v>10393</v>
      </c>
    </row>
    <row r="113" spans="1:12" s="59" customFormat="1" ht="12.75" customHeight="1" x14ac:dyDescent="0.3">
      <c r="A113" s="9" t="s">
        <v>99</v>
      </c>
      <c r="B113" s="50" t="s">
        <v>125</v>
      </c>
      <c r="C113" s="70">
        <v>534</v>
      </c>
      <c r="D113" s="70">
        <v>470</v>
      </c>
      <c r="E113" s="70">
        <v>431</v>
      </c>
      <c r="F113" s="70">
        <v>442</v>
      </c>
      <c r="G113" s="71">
        <v>77</v>
      </c>
      <c r="H113" s="70">
        <v>465</v>
      </c>
      <c r="I113" s="71"/>
      <c r="J113" s="71"/>
      <c r="K113" s="71"/>
      <c r="L113" s="72">
        <v>2419</v>
      </c>
    </row>
    <row r="114" spans="1:12" s="59" customFormat="1" ht="12.75" customHeight="1" x14ac:dyDescent="0.3">
      <c r="A114" s="9" t="s">
        <v>100</v>
      </c>
      <c r="B114" s="50" t="s">
        <v>125</v>
      </c>
      <c r="C114" s="70">
        <v>136</v>
      </c>
      <c r="D114" s="70">
        <v>47</v>
      </c>
      <c r="E114" s="70">
        <v>151</v>
      </c>
      <c r="F114" s="70">
        <v>234</v>
      </c>
      <c r="G114" s="70"/>
      <c r="H114" s="70">
        <v>982</v>
      </c>
      <c r="I114" s="70"/>
      <c r="J114" s="71"/>
      <c r="K114" s="71"/>
      <c r="L114" s="72">
        <v>1550</v>
      </c>
    </row>
    <row r="115" spans="1:12" s="59" customFormat="1" ht="12.75" customHeight="1" x14ac:dyDescent="0.3">
      <c r="A115" s="9" t="s">
        <v>101</v>
      </c>
      <c r="B115" s="50" t="s">
        <v>125</v>
      </c>
      <c r="C115" s="70">
        <v>776</v>
      </c>
      <c r="D115" s="70">
        <v>429</v>
      </c>
      <c r="E115" s="70">
        <v>346</v>
      </c>
      <c r="F115" s="70">
        <v>502</v>
      </c>
      <c r="G115" s="70">
        <v>93</v>
      </c>
      <c r="H115" s="71"/>
      <c r="I115" s="71"/>
      <c r="J115" s="71"/>
      <c r="K115" s="71"/>
      <c r="L115" s="72">
        <v>2146</v>
      </c>
    </row>
    <row r="116" spans="1:12" s="59" customFormat="1" ht="12.75" customHeight="1" x14ac:dyDescent="0.3">
      <c r="A116" s="9" t="s">
        <v>102</v>
      </c>
      <c r="B116" s="50" t="s">
        <v>125</v>
      </c>
      <c r="C116" s="70">
        <v>168</v>
      </c>
      <c r="D116" s="70">
        <v>150</v>
      </c>
      <c r="E116" s="70">
        <v>125</v>
      </c>
      <c r="F116" s="70">
        <v>99</v>
      </c>
      <c r="G116" s="70">
        <v>211</v>
      </c>
      <c r="H116" s="70">
        <v>206</v>
      </c>
      <c r="I116" s="70"/>
      <c r="J116" s="71">
        <v>500</v>
      </c>
      <c r="K116" s="71"/>
      <c r="L116" s="72">
        <v>1459</v>
      </c>
    </row>
    <row r="117" spans="1:12" s="59" customFormat="1" ht="12.75" customHeight="1" x14ac:dyDescent="0.3">
      <c r="A117" s="9" t="s">
        <v>103</v>
      </c>
      <c r="B117" s="50" t="s">
        <v>125</v>
      </c>
      <c r="C117" s="70">
        <v>495</v>
      </c>
      <c r="D117" s="70">
        <v>330</v>
      </c>
      <c r="E117" s="70">
        <v>181</v>
      </c>
      <c r="F117" s="70">
        <v>81</v>
      </c>
      <c r="G117" s="70">
        <v>117</v>
      </c>
      <c r="H117" s="71"/>
      <c r="I117" s="71"/>
      <c r="J117" s="71"/>
      <c r="K117" s="71"/>
      <c r="L117" s="72">
        <v>1204</v>
      </c>
    </row>
    <row r="118" spans="1:12" s="59" customFormat="1" ht="12.75" customHeight="1" x14ac:dyDescent="0.3">
      <c r="A118" s="9" t="s">
        <v>104</v>
      </c>
      <c r="B118" s="50" t="s">
        <v>125</v>
      </c>
      <c r="C118" s="70">
        <v>54</v>
      </c>
      <c r="D118" s="70">
        <v>28</v>
      </c>
      <c r="E118" s="70">
        <v>10</v>
      </c>
      <c r="F118" s="71"/>
      <c r="G118" s="70">
        <v>144</v>
      </c>
      <c r="H118" s="70">
        <v>118</v>
      </c>
      <c r="I118" s="71"/>
      <c r="J118" s="71"/>
      <c r="K118" s="71"/>
      <c r="L118" s="72">
        <v>354</v>
      </c>
    </row>
    <row r="119" spans="1:12" s="59" customFormat="1" ht="12.75" customHeight="1" x14ac:dyDescent="0.3">
      <c r="A119" s="9"/>
      <c r="B119" s="50"/>
      <c r="C119" s="70"/>
      <c r="D119" s="70"/>
      <c r="E119" s="70"/>
      <c r="F119" s="71"/>
      <c r="G119" s="70"/>
      <c r="H119" s="70"/>
      <c r="I119" s="71"/>
      <c r="J119" s="71"/>
      <c r="K119" s="71"/>
      <c r="L119" s="72"/>
    </row>
    <row r="120" spans="1:12" s="59" customFormat="1" ht="12.75" customHeight="1" x14ac:dyDescent="0.3">
      <c r="A120" s="9"/>
      <c r="B120" s="50"/>
      <c r="C120" s="72">
        <f>SUM(C109:C119)</f>
        <v>6855</v>
      </c>
      <c r="D120" s="72">
        <f t="shared" ref="D120:L120" si="6">SUM(D109:D119)</f>
        <v>3553</v>
      </c>
      <c r="E120" s="72">
        <f t="shared" si="6"/>
        <v>3402</v>
      </c>
      <c r="F120" s="72">
        <f t="shared" si="6"/>
        <v>4785</v>
      </c>
      <c r="G120" s="72">
        <f t="shared" si="6"/>
        <v>2172</v>
      </c>
      <c r="H120" s="72">
        <f t="shared" si="6"/>
        <v>4306</v>
      </c>
      <c r="I120" s="72">
        <f t="shared" si="6"/>
        <v>1200</v>
      </c>
      <c r="J120" s="72">
        <f t="shared" si="6"/>
        <v>1227</v>
      </c>
      <c r="K120" s="72">
        <f t="shared" si="6"/>
        <v>2583</v>
      </c>
      <c r="L120" s="72">
        <f t="shared" si="6"/>
        <v>30083</v>
      </c>
    </row>
    <row r="121" spans="1:12" s="59" customFormat="1" ht="12.75" customHeight="1" x14ac:dyDescent="0.3">
      <c r="A121" s="9"/>
      <c r="B121" s="50"/>
      <c r="C121" s="70"/>
      <c r="D121" s="70"/>
      <c r="E121" s="70"/>
      <c r="F121" s="71"/>
      <c r="G121" s="70"/>
      <c r="H121" s="70"/>
      <c r="I121" s="71"/>
      <c r="J121" s="71"/>
      <c r="K121" s="71"/>
      <c r="L121" s="72"/>
    </row>
    <row r="122" spans="1:12" s="59" customFormat="1" ht="12.75" customHeight="1" x14ac:dyDescent="0.3">
      <c r="A122" s="9" t="s">
        <v>105</v>
      </c>
      <c r="B122" s="50" t="s">
        <v>125</v>
      </c>
      <c r="C122" s="70">
        <v>34</v>
      </c>
      <c r="D122" s="70">
        <v>22</v>
      </c>
      <c r="E122" s="71"/>
      <c r="F122" s="71"/>
      <c r="G122" s="71">
        <v>96</v>
      </c>
      <c r="H122" s="70"/>
      <c r="I122" s="71"/>
      <c r="J122" s="71"/>
      <c r="K122" s="71"/>
      <c r="L122" s="72">
        <v>152</v>
      </c>
    </row>
    <row r="123" spans="1:12" s="59" customFormat="1" ht="12.75" customHeight="1" x14ac:dyDescent="0.3">
      <c r="A123" s="9" t="s">
        <v>106</v>
      </c>
      <c r="B123" s="50" t="s">
        <v>125</v>
      </c>
      <c r="C123" s="70">
        <v>61</v>
      </c>
      <c r="D123" s="70">
        <v>18</v>
      </c>
      <c r="E123" s="71">
        <v>11</v>
      </c>
      <c r="F123" s="71">
        <v>56</v>
      </c>
      <c r="G123" s="71"/>
      <c r="H123" s="71"/>
      <c r="I123" s="71"/>
      <c r="J123" s="71"/>
      <c r="K123" s="71"/>
      <c r="L123" s="72">
        <v>146</v>
      </c>
    </row>
    <row r="124" spans="1:12" s="59" customFormat="1" ht="12.75" customHeight="1" x14ac:dyDescent="0.3">
      <c r="A124" s="9" t="s">
        <v>107</v>
      </c>
      <c r="B124" s="50" t="s">
        <v>125</v>
      </c>
      <c r="C124" s="70">
        <v>2</v>
      </c>
      <c r="D124" s="71">
        <v>8</v>
      </c>
      <c r="E124" s="70"/>
      <c r="F124" s="71"/>
      <c r="G124" s="71"/>
      <c r="H124" s="70">
        <v>115</v>
      </c>
      <c r="I124" s="71"/>
      <c r="J124" s="71"/>
      <c r="K124" s="71"/>
      <c r="L124" s="72">
        <v>125</v>
      </c>
    </row>
    <row r="125" spans="1:12" s="59" customFormat="1" ht="12.75" customHeight="1" x14ac:dyDescent="0.3">
      <c r="A125" s="9" t="s">
        <v>108</v>
      </c>
      <c r="B125" s="50" t="s">
        <v>125</v>
      </c>
      <c r="C125" s="70">
        <v>4</v>
      </c>
      <c r="D125" s="71"/>
      <c r="E125" s="71"/>
      <c r="F125" s="70">
        <v>73</v>
      </c>
      <c r="G125" s="71"/>
      <c r="H125" s="71"/>
      <c r="I125" s="70">
        <v>699</v>
      </c>
      <c r="J125" s="70">
        <v>824</v>
      </c>
      <c r="K125" s="70">
        <v>2788</v>
      </c>
      <c r="L125" s="72">
        <v>4388</v>
      </c>
    </row>
    <row r="126" spans="1:12" s="59" customFormat="1" ht="12.75" customHeight="1" x14ac:dyDescent="0.3">
      <c r="A126" s="9" t="s">
        <v>109</v>
      </c>
      <c r="B126" s="50" t="s">
        <v>125</v>
      </c>
      <c r="C126" s="70">
        <v>32</v>
      </c>
      <c r="D126" s="70">
        <v>6</v>
      </c>
      <c r="E126" s="70">
        <v>28</v>
      </c>
      <c r="F126" s="70">
        <v>23</v>
      </c>
      <c r="G126" s="71"/>
      <c r="H126" s="71"/>
      <c r="I126" s="71"/>
      <c r="J126" s="70">
        <v>1071</v>
      </c>
      <c r="K126" s="70">
        <v>1198</v>
      </c>
      <c r="L126" s="72">
        <v>2358</v>
      </c>
    </row>
    <row r="127" spans="1:12" s="59" customFormat="1" ht="12.75" customHeight="1" x14ac:dyDescent="0.3">
      <c r="A127" s="9" t="s">
        <v>110</v>
      </c>
      <c r="B127" s="50" t="s">
        <v>125</v>
      </c>
      <c r="C127" s="70">
        <v>21</v>
      </c>
      <c r="D127" s="70">
        <v>50</v>
      </c>
      <c r="E127" s="70">
        <v>32</v>
      </c>
      <c r="F127" s="70"/>
      <c r="G127" s="71"/>
      <c r="H127" s="71"/>
      <c r="I127" s="71"/>
      <c r="J127" s="71"/>
      <c r="K127" s="71"/>
      <c r="L127" s="72">
        <v>103</v>
      </c>
    </row>
    <row r="128" spans="1:12" s="59" customFormat="1" ht="12.75" customHeight="1" x14ac:dyDescent="0.3">
      <c r="A128" s="9" t="s">
        <v>111</v>
      </c>
      <c r="B128" s="50" t="s">
        <v>125</v>
      </c>
      <c r="C128" s="70"/>
      <c r="D128" s="71"/>
      <c r="E128" s="71"/>
      <c r="F128" s="71"/>
      <c r="G128" s="71"/>
      <c r="H128" s="71">
        <v>244</v>
      </c>
      <c r="I128" s="70"/>
      <c r="J128" s="71"/>
      <c r="K128" s="71"/>
      <c r="L128" s="72">
        <v>244</v>
      </c>
    </row>
    <row r="129" spans="1:12" s="59" customFormat="1" ht="12.75" customHeight="1" x14ac:dyDescent="0.3">
      <c r="A129" s="9" t="s">
        <v>112</v>
      </c>
      <c r="B129" s="50" t="s">
        <v>125</v>
      </c>
      <c r="C129" s="70">
        <v>14</v>
      </c>
      <c r="D129" s="71">
        <v>13</v>
      </c>
      <c r="E129" s="71">
        <v>23</v>
      </c>
      <c r="F129" s="71"/>
      <c r="G129" s="70">
        <v>156</v>
      </c>
      <c r="H129" s="71">
        <v>204</v>
      </c>
      <c r="I129" s="70"/>
      <c r="J129" s="71"/>
      <c r="K129" s="71"/>
      <c r="L129" s="72">
        <v>410</v>
      </c>
    </row>
    <row r="130" spans="1:12" s="59" customFormat="1" ht="12.75" customHeight="1" x14ac:dyDescent="0.3">
      <c r="A130" s="9" t="s">
        <v>113</v>
      </c>
      <c r="B130" s="50" t="s">
        <v>125</v>
      </c>
      <c r="C130" s="70">
        <v>364</v>
      </c>
      <c r="D130" s="70">
        <v>169</v>
      </c>
      <c r="E130" s="70">
        <v>200</v>
      </c>
      <c r="F130" s="70">
        <v>161</v>
      </c>
      <c r="G130" s="70">
        <v>144</v>
      </c>
      <c r="H130" s="70">
        <v>820</v>
      </c>
      <c r="I130" s="70">
        <v>326</v>
      </c>
      <c r="J130" s="71"/>
      <c r="K130" s="71"/>
      <c r="L130" s="72">
        <v>2184</v>
      </c>
    </row>
    <row r="131" spans="1:12" s="59" customFormat="1" ht="12.75" customHeight="1" x14ac:dyDescent="0.3">
      <c r="A131" s="9" t="s">
        <v>114</v>
      </c>
      <c r="B131" s="50" t="s">
        <v>125</v>
      </c>
      <c r="C131" s="70">
        <v>586</v>
      </c>
      <c r="D131" s="70">
        <v>789</v>
      </c>
      <c r="E131" s="70">
        <v>451</v>
      </c>
      <c r="F131" s="70">
        <v>109</v>
      </c>
      <c r="G131" s="71"/>
      <c r="H131" s="71"/>
      <c r="I131" s="71"/>
      <c r="J131" s="71"/>
      <c r="K131" s="71"/>
      <c r="L131" s="72">
        <v>1935</v>
      </c>
    </row>
    <row r="132" spans="1:12" s="59" customFormat="1" ht="12.75" customHeight="1" x14ac:dyDescent="0.3">
      <c r="A132" s="9" t="s">
        <v>115</v>
      </c>
      <c r="B132" s="50" t="s">
        <v>125</v>
      </c>
      <c r="C132" s="70">
        <v>428</v>
      </c>
      <c r="D132" s="70">
        <v>567</v>
      </c>
      <c r="E132" s="70">
        <v>1220</v>
      </c>
      <c r="F132" s="70">
        <v>704</v>
      </c>
      <c r="G132" s="70">
        <v>187</v>
      </c>
      <c r="H132" s="70">
        <v>138</v>
      </c>
      <c r="I132" s="71"/>
      <c r="J132" s="71"/>
      <c r="K132" s="71"/>
      <c r="L132" s="72">
        <v>3244</v>
      </c>
    </row>
    <row r="133" spans="1:12" s="59" customFormat="1" ht="12.75" customHeight="1" x14ac:dyDescent="0.3">
      <c r="A133" s="9" t="s">
        <v>116</v>
      </c>
      <c r="B133" s="50" t="s">
        <v>125</v>
      </c>
      <c r="C133" s="70">
        <v>26</v>
      </c>
      <c r="D133" s="70">
        <v>481</v>
      </c>
      <c r="E133" s="70">
        <v>1615</v>
      </c>
      <c r="F133" s="70">
        <v>413</v>
      </c>
      <c r="G133" s="71"/>
      <c r="H133" s="71"/>
      <c r="I133" s="71"/>
      <c r="J133" s="71"/>
      <c r="K133" s="71"/>
      <c r="L133" s="72">
        <v>2535</v>
      </c>
    </row>
    <row r="134" spans="1:12" s="59" customFormat="1" ht="12.75" customHeight="1" x14ac:dyDescent="0.3">
      <c r="A134" s="9" t="s">
        <v>117</v>
      </c>
      <c r="B134" s="50" t="s">
        <v>125</v>
      </c>
      <c r="C134" s="70">
        <v>4667</v>
      </c>
      <c r="D134" s="70">
        <v>4618</v>
      </c>
      <c r="E134" s="70">
        <v>1410</v>
      </c>
      <c r="F134" s="70">
        <v>852</v>
      </c>
      <c r="G134" s="70">
        <v>243</v>
      </c>
      <c r="H134" s="71"/>
      <c r="I134" s="71"/>
      <c r="J134" s="71"/>
      <c r="K134" s="71"/>
      <c r="L134" s="72">
        <v>11790</v>
      </c>
    </row>
    <row r="135" spans="1:12" s="59" customFormat="1" ht="12.75" customHeight="1" x14ac:dyDescent="0.3">
      <c r="A135" s="9" t="s">
        <v>118</v>
      </c>
      <c r="B135" s="50" t="s">
        <v>125</v>
      </c>
      <c r="C135" s="70">
        <v>272</v>
      </c>
      <c r="D135" s="70">
        <v>322</v>
      </c>
      <c r="E135" s="70">
        <v>398</v>
      </c>
      <c r="F135" s="70">
        <v>368</v>
      </c>
      <c r="G135" s="70">
        <v>178</v>
      </c>
      <c r="H135" s="71"/>
      <c r="I135" s="71"/>
      <c r="J135" s="71"/>
      <c r="K135" s="71"/>
      <c r="L135" s="72">
        <v>1538</v>
      </c>
    </row>
    <row r="136" spans="1:12" s="59" customFormat="1" ht="12.75" customHeight="1" x14ac:dyDescent="0.3">
      <c r="A136" s="9" t="s">
        <v>119</v>
      </c>
      <c r="B136" s="50" t="s">
        <v>125</v>
      </c>
      <c r="C136" s="70">
        <v>1375</v>
      </c>
      <c r="D136" s="70">
        <v>704</v>
      </c>
      <c r="E136" s="70">
        <v>881</v>
      </c>
      <c r="F136" s="70">
        <v>966</v>
      </c>
      <c r="G136" s="70">
        <v>587</v>
      </c>
      <c r="H136" s="70">
        <v>338</v>
      </c>
      <c r="I136" s="71"/>
      <c r="J136" s="70">
        <v>1467</v>
      </c>
      <c r="K136" s="70">
        <v>6765</v>
      </c>
      <c r="L136" s="72">
        <v>13083</v>
      </c>
    </row>
    <row r="137" spans="1:12" s="59" customFormat="1" ht="12.75" customHeight="1" x14ac:dyDescent="0.3">
      <c r="A137" s="9" t="s">
        <v>120</v>
      </c>
      <c r="B137" s="50" t="s">
        <v>125</v>
      </c>
      <c r="C137" s="70">
        <v>9751</v>
      </c>
      <c r="D137" s="70">
        <v>4690</v>
      </c>
      <c r="E137" s="70">
        <v>4229</v>
      </c>
      <c r="F137" s="70">
        <v>6356</v>
      </c>
      <c r="G137" s="70">
        <v>4614</v>
      </c>
      <c r="H137" s="70">
        <v>6062</v>
      </c>
      <c r="I137" s="70">
        <v>3462</v>
      </c>
      <c r="J137" s="70">
        <v>2282</v>
      </c>
      <c r="K137" s="70">
        <v>18601</v>
      </c>
      <c r="L137" s="72">
        <v>60047</v>
      </c>
    </row>
    <row r="138" spans="1:12" s="59" customFormat="1" ht="12.75" customHeight="1" x14ac:dyDescent="0.3">
      <c r="A138" s="9" t="s">
        <v>121</v>
      </c>
      <c r="B138" s="50" t="s">
        <v>125</v>
      </c>
      <c r="C138" s="70">
        <v>7</v>
      </c>
      <c r="D138" s="70">
        <v>9</v>
      </c>
      <c r="E138" s="71"/>
      <c r="F138" s="70">
        <v>43</v>
      </c>
      <c r="G138" s="70">
        <v>270</v>
      </c>
      <c r="H138" s="70">
        <v>564</v>
      </c>
      <c r="I138" s="71"/>
      <c r="J138" s="71"/>
      <c r="K138" s="71"/>
      <c r="L138" s="72">
        <v>893</v>
      </c>
    </row>
    <row r="139" spans="1:12" s="59" customFormat="1" ht="12.75" customHeight="1" x14ac:dyDescent="0.3">
      <c r="A139" s="9" t="s">
        <v>122</v>
      </c>
      <c r="B139" s="50" t="s">
        <v>125</v>
      </c>
      <c r="C139" s="70">
        <v>16</v>
      </c>
      <c r="D139" s="70">
        <v>19</v>
      </c>
      <c r="E139" s="70">
        <v>46</v>
      </c>
      <c r="F139" s="71"/>
      <c r="G139" s="70">
        <v>183</v>
      </c>
      <c r="H139" s="71"/>
      <c r="I139" s="71"/>
      <c r="J139" s="71"/>
      <c r="K139" s="71"/>
      <c r="L139" s="72">
        <v>264</v>
      </c>
    </row>
    <row r="141" spans="1:12" x14ac:dyDescent="0.3">
      <c r="C141" s="72">
        <f>SUM(C122:C139)</f>
        <v>17660</v>
      </c>
      <c r="D141" s="72">
        <f t="shared" ref="D141:L141" si="7">SUM(D122:D139)</f>
        <v>12485</v>
      </c>
      <c r="E141" s="72">
        <f t="shared" si="7"/>
        <v>10544</v>
      </c>
      <c r="F141" s="72">
        <f t="shared" si="7"/>
        <v>10124</v>
      </c>
      <c r="G141" s="72">
        <f t="shared" si="7"/>
        <v>6658</v>
      </c>
      <c r="H141" s="72">
        <f t="shared" si="7"/>
        <v>8485</v>
      </c>
      <c r="I141" s="72">
        <f t="shared" si="7"/>
        <v>4487</v>
      </c>
      <c r="J141" s="72">
        <f t="shared" si="7"/>
        <v>5644</v>
      </c>
      <c r="K141" s="72">
        <f t="shared" si="7"/>
        <v>29352</v>
      </c>
      <c r="L141" s="72">
        <f t="shared" si="7"/>
        <v>105439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19"/>
  <sheetViews>
    <sheetView workbookViewId="0"/>
  </sheetViews>
  <sheetFormatPr baseColWidth="10" defaultRowHeight="16.5" x14ac:dyDescent="0.3"/>
  <cols>
    <col min="1" max="1" width="9.75" style="60" customWidth="1"/>
    <col min="2" max="2" width="4.75" style="60" customWidth="1"/>
    <col min="3" max="11" width="11.625" style="60" customWidth="1"/>
    <col min="12" max="12" width="11.625" style="64" customWidth="1"/>
    <col min="13" max="16384" width="11" style="60"/>
  </cols>
  <sheetData>
    <row r="1" spans="1:12" s="6" customFormat="1" ht="18" x14ac:dyDescent="0.25">
      <c r="A1" s="8" t="s">
        <v>260</v>
      </c>
      <c r="B1" s="5"/>
      <c r="G1" s="7"/>
      <c r="L1" s="7"/>
    </row>
    <row r="2" spans="1:12" s="6" customFormat="1" ht="16.5" customHeight="1" x14ac:dyDescent="0.2">
      <c r="A2" s="49"/>
      <c r="B2" s="49"/>
      <c r="G2" s="7"/>
      <c r="L2" s="7"/>
    </row>
    <row r="3" spans="1:12" s="6" customFormat="1" ht="16.5" customHeight="1" x14ac:dyDescent="0.2">
      <c r="A3" s="49"/>
      <c r="B3" s="49"/>
      <c r="C3" s="77" t="s">
        <v>10</v>
      </c>
      <c r="D3" s="77"/>
      <c r="E3" s="77"/>
      <c r="F3" s="77"/>
      <c r="G3" s="77"/>
      <c r="H3" s="77"/>
      <c r="I3" s="77"/>
      <c r="J3" s="77"/>
      <c r="K3" s="77"/>
      <c r="L3" s="77"/>
    </row>
    <row r="4" spans="1:12" s="6" customFormat="1" ht="16.5" customHeight="1" x14ac:dyDescent="0.2">
      <c r="A4" s="49"/>
      <c r="B4" s="49"/>
      <c r="J4" s="7"/>
      <c r="L4" s="7"/>
    </row>
    <row r="5" spans="1:12" s="6" customFormat="1" ht="16.5" customHeight="1" x14ac:dyDescent="0.2">
      <c r="A5" s="49"/>
      <c r="B5" s="49"/>
      <c r="C5" s="1" t="s">
        <v>0</v>
      </c>
      <c r="D5" s="1" t="s">
        <v>1</v>
      </c>
      <c r="E5" s="1" t="s">
        <v>2</v>
      </c>
      <c r="F5" s="2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</row>
    <row r="6" spans="1:12" s="6" customFormat="1" ht="16.5" customHeight="1" x14ac:dyDescent="0.2">
      <c r="A6" s="49"/>
      <c r="B6" s="49"/>
      <c r="C6" s="1"/>
      <c r="D6" s="1"/>
      <c r="E6" s="2"/>
      <c r="F6" s="3"/>
      <c r="G6" s="3"/>
      <c r="H6" s="3"/>
      <c r="I6" s="3"/>
      <c r="J6" s="3"/>
      <c r="K6" s="4"/>
      <c r="L6" s="7"/>
    </row>
    <row r="7" spans="1:12" s="59" customFormat="1" ht="12.75" customHeight="1" x14ac:dyDescent="0.3">
      <c r="A7" s="62" t="s">
        <v>11</v>
      </c>
      <c r="B7" s="50" t="s">
        <v>126</v>
      </c>
      <c r="C7" s="73">
        <f>'Unselbst. Besch 7_2021'!C7*100/'Unselbst. Besch 7_2021'!$L7</f>
        <v>6.9276963728080707</v>
      </c>
      <c r="D7" s="73">
        <f>'Unselbst. Besch 7_2021'!D7*100/'Unselbst. Besch 7_2021'!$L7</f>
        <v>9.0559692529425888</v>
      </c>
      <c r="E7" s="73">
        <f>'Unselbst. Besch 7_2021'!E7*100/'Unselbst. Besch 7_2021'!$L7</f>
        <v>12.414124429497958</v>
      </c>
      <c r="F7" s="73">
        <f>'Unselbst. Besch 7_2021'!F7*100/'Unselbst. Besch 7_2021'!$L7</f>
        <v>24.588037472976218</v>
      </c>
      <c r="G7" s="73">
        <f>'Unselbst. Besch 7_2021'!G7*100/'Unselbst. Besch 7_2021'!$L7</f>
        <v>13.499879894306989</v>
      </c>
      <c r="H7" s="73">
        <f>'Unselbst. Besch 7_2021'!H7*100/'Unselbst. Besch 7_2021'!$L7</f>
        <v>18.582752822483787</v>
      </c>
      <c r="I7" s="73">
        <f>'Unselbst. Besch 7_2021'!I7*100/'Unselbst. Besch 7_2021'!$L7</f>
        <v>6.8316118184001926</v>
      </c>
      <c r="J7" s="73">
        <f>'Unselbst. Besch 7_2021'!J7*100/'Unselbst. Besch 7_2021'!$L7</f>
        <v>0</v>
      </c>
      <c r="K7" s="73">
        <f>'Unselbst. Besch 7_2021'!K7*100/'Unselbst. Besch 7_2021'!$L7</f>
        <v>8.0999279365841943</v>
      </c>
      <c r="L7" s="74">
        <f>'Unselbst. Besch 7_2021'!L7*100/'Unselbst. Besch 7_2021'!$L7</f>
        <v>100</v>
      </c>
    </row>
    <row r="8" spans="1:12" s="59" customFormat="1" ht="12.75" customHeight="1" x14ac:dyDescent="0.3">
      <c r="A8" s="62" t="s">
        <v>12</v>
      </c>
      <c r="B8" s="50" t="s">
        <v>126</v>
      </c>
      <c r="C8" s="73">
        <f>'Unselbst. Besch 7_2021'!C8*100/'Unselbst. Besch 7_2021'!$L8</f>
        <v>11.89663578742077</v>
      </c>
      <c r="D8" s="73">
        <f>'Unselbst. Besch 7_2021'!D8*100/'Unselbst. Besch 7_2021'!$L8</f>
        <v>16.211604095563139</v>
      </c>
      <c r="E8" s="73">
        <f>'Unselbst. Besch 7_2021'!E8*100/'Unselbst. Besch 7_2021'!$L8</f>
        <v>27.474402730375427</v>
      </c>
      <c r="F8" s="73">
        <f>'Unselbst. Besch 7_2021'!F8*100/'Unselbst. Besch 7_2021'!$L8</f>
        <v>27.376889322281812</v>
      </c>
      <c r="G8" s="73">
        <f>'Unselbst. Besch 7_2021'!G8*100/'Unselbst. Besch 7_2021'!$L8</f>
        <v>10.507069722086786</v>
      </c>
      <c r="H8" s="73">
        <f>'Unselbst. Besch 7_2021'!H8*100/'Unselbst. Besch 7_2021'!$L8</f>
        <v>6.5333983422720623</v>
      </c>
      <c r="I8" s="73">
        <f>'Unselbst. Besch 7_2021'!I8*100/'Unselbst. Besch 7_2021'!$L8</f>
        <v>0</v>
      </c>
      <c r="J8" s="73">
        <f>'Unselbst. Besch 7_2021'!J8*100/'Unselbst. Besch 7_2021'!$L8</f>
        <v>0</v>
      </c>
      <c r="K8" s="73">
        <f>'Unselbst. Besch 7_2021'!K8*100/'Unselbst. Besch 7_2021'!$L8</f>
        <v>0</v>
      </c>
      <c r="L8" s="74">
        <f>'Unselbst. Besch 7_2021'!L8*100/'Unselbst. Besch 7_2021'!$L8</f>
        <v>100</v>
      </c>
    </row>
    <row r="9" spans="1:12" s="59" customFormat="1" ht="12.75" customHeight="1" x14ac:dyDescent="0.3">
      <c r="A9" s="62" t="s">
        <v>13</v>
      </c>
      <c r="B9" s="50" t="s">
        <v>126</v>
      </c>
      <c r="C9" s="73">
        <f>'Unselbst. Besch 7_2021'!C9*100/'Unselbst. Besch 7_2021'!$L9</f>
        <v>24.661810613943807</v>
      </c>
      <c r="D9" s="73">
        <f>'Unselbst. Besch 7_2021'!D9*100/'Unselbst. Besch 7_2021'!$L9</f>
        <v>23.933402705515089</v>
      </c>
      <c r="E9" s="73">
        <f>'Unselbst. Besch 7_2021'!E9*100/'Unselbst. Besch 7_2021'!$L9</f>
        <v>21.331945889698233</v>
      </c>
      <c r="F9" s="73">
        <f>'Unselbst. Besch 7_2021'!F9*100/'Unselbst. Besch 7_2021'!$L9</f>
        <v>22.164412070759624</v>
      </c>
      <c r="G9" s="73">
        <f>'Unselbst. Besch 7_2021'!G9*100/'Unselbst. Besch 7_2021'!$L9</f>
        <v>7.908428720083247</v>
      </c>
      <c r="H9" s="73">
        <f>'Unselbst. Besch 7_2021'!H9*100/'Unselbst. Besch 7_2021'!$L9</f>
        <v>0</v>
      </c>
      <c r="I9" s="73">
        <f>'Unselbst. Besch 7_2021'!I9*100/'Unselbst. Besch 7_2021'!$L9</f>
        <v>0</v>
      </c>
      <c r="J9" s="73">
        <f>'Unselbst. Besch 7_2021'!J9*100/'Unselbst. Besch 7_2021'!$L9</f>
        <v>0</v>
      </c>
      <c r="K9" s="73">
        <f>'Unselbst. Besch 7_2021'!K9*100/'Unselbst. Besch 7_2021'!$L9</f>
        <v>0</v>
      </c>
      <c r="L9" s="74">
        <f>'Unselbst. Besch 7_2021'!L9*100/'Unselbst. Besch 7_2021'!$L9</f>
        <v>100</v>
      </c>
    </row>
    <row r="10" spans="1:12" s="59" customFormat="1" ht="12.75" customHeight="1" x14ac:dyDescent="0.3">
      <c r="A10" s="62" t="s">
        <v>14</v>
      </c>
      <c r="B10" s="50" t="s">
        <v>126</v>
      </c>
      <c r="C10" s="73">
        <f>'Unselbst. Besch 7_2021'!C10*100/'Unselbst. Besch 7_2021'!$L10</f>
        <v>14.676788589832068</v>
      </c>
      <c r="D10" s="73">
        <f>'Unselbst. Besch 7_2021'!D10*100/'Unselbst. Besch 7_2021'!$L10</f>
        <v>20.611916264090176</v>
      </c>
      <c r="E10" s="73">
        <f>'Unselbst. Besch 7_2021'!E10*100/'Unselbst. Besch 7_2021'!$L10</f>
        <v>24.430641821946171</v>
      </c>
      <c r="F10" s="73">
        <f>'Unselbst. Besch 7_2021'!F10*100/'Unselbst. Besch 7_2021'!$L10</f>
        <v>27.513227513227513</v>
      </c>
      <c r="G10" s="73">
        <f>'Unselbst. Besch 7_2021'!G10*100/'Unselbst. Besch 7_2021'!$L10</f>
        <v>3.795721187025535</v>
      </c>
      <c r="H10" s="73">
        <f>'Unselbst. Besch 7_2021'!H10*100/'Unselbst. Besch 7_2021'!$L10</f>
        <v>8.9717046238785372</v>
      </c>
      <c r="I10" s="73">
        <f>'Unselbst. Besch 7_2021'!I10*100/'Unselbst. Besch 7_2021'!$L10</f>
        <v>0</v>
      </c>
      <c r="J10" s="73">
        <f>'Unselbst. Besch 7_2021'!J10*100/'Unselbst. Besch 7_2021'!$L10</f>
        <v>0</v>
      </c>
      <c r="K10" s="73">
        <f>'Unselbst. Besch 7_2021'!K10*100/'Unselbst. Besch 7_2021'!$L10</f>
        <v>0</v>
      </c>
      <c r="L10" s="74">
        <f>'Unselbst. Besch 7_2021'!L10*100/'Unselbst. Besch 7_2021'!$L10</f>
        <v>100</v>
      </c>
    </row>
    <row r="11" spans="1:12" s="59" customFormat="1" ht="12.75" customHeight="1" x14ac:dyDescent="0.3">
      <c r="A11" s="62" t="s">
        <v>15</v>
      </c>
      <c r="B11" s="50" t="s">
        <v>126</v>
      </c>
      <c r="C11" s="73">
        <f>'Unselbst. Besch 7_2021'!C11*100/'Unselbst. Besch 7_2021'!$L11</f>
        <v>12.164073550212164</v>
      </c>
      <c r="D11" s="73">
        <f>'Unselbst. Besch 7_2021'!D11*100/'Unselbst. Besch 7_2021'!$L11</f>
        <v>12.485534267712486</v>
      </c>
      <c r="E11" s="73">
        <f>'Unselbst. Besch 7_2021'!E11*100/'Unselbst. Besch 7_2021'!$L11</f>
        <v>18.837598045518838</v>
      </c>
      <c r="F11" s="73">
        <f>'Unselbst. Besch 7_2021'!F11*100/'Unselbst. Besch 7_2021'!$L11</f>
        <v>24.482448244824482</v>
      </c>
      <c r="G11" s="73">
        <f>'Unselbst. Besch 7_2021'!G11*100/'Unselbst. Besch 7_2021'!$L11</f>
        <v>17.873215893017875</v>
      </c>
      <c r="H11" s="73">
        <f>'Unselbst. Besch 7_2021'!H11*100/'Unselbst. Besch 7_2021'!$L11</f>
        <v>14.157129998714158</v>
      </c>
      <c r="I11" s="73">
        <f>'Unselbst. Besch 7_2021'!I11*100/'Unselbst. Besch 7_2021'!$L11</f>
        <v>0</v>
      </c>
      <c r="J11" s="73">
        <f>'Unselbst. Besch 7_2021'!J11*100/'Unselbst. Besch 7_2021'!$L11</f>
        <v>0</v>
      </c>
      <c r="K11" s="73">
        <f>'Unselbst. Besch 7_2021'!K11*100/'Unselbst. Besch 7_2021'!$L11</f>
        <v>0</v>
      </c>
      <c r="L11" s="74">
        <f>'Unselbst. Besch 7_2021'!L11*100/'Unselbst. Besch 7_2021'!$L11</f>
        <v>100</v>
      </c>
    </row>
    <row r="12" spans="1:12" s="59" customFormat="1" ht="12.75" customHeight="1" x14ac:dyDescent="0.3">
      <c r="A12" s="62" t="s">
        <v>16</v>
      </c>
      <c r="B12" s="50" t="s">
        <v>126</v>
      </c>
      <c r="C12" s="73">
        <f>'Unselbst. Besch 7_2021'!C12*100/'Unselbst. Besch 7_2021'!$L12</f>
        <v>7.6177285318559553</v>
      </c>
      <c r="D12" s="73">
        <f>'Unselbst. Besch 7_2021'!D12*100/'Unselbst. Besch 7_2021'!$L12</f>
        <v>13.434903047091412</v>
      </c>
      <c r="E12" s="73">
        <f>'Unselbst. Besch 7_2021'!E12*100/'Unselbst. Besch 7_2021'!$L12</f>
        <v>29.316712834718373</v>
      </c>
      <c r="F12" s="73">
        <f>'Unselbst. Besch 7_2021'!F12*100/'Unselbst. Besch 7_2021'!$L12</f>
        <v>30.424746075715603</v>
      </c>
      <c r="G12" s="73">
        <f>'Unselbst. Besch 7_2021'!G12*100/'Unselbst. Besch 7_2021'!$L12</f>
        <v>7.3407202216066478</v>
      </c>
      <c r="H12" s="73">
        <f>'Unselbst. Besch 7_2021'!H12*100/'Unselbst. Besch 7_2021'!$L12</f>
        <v>0</v>
      </c>
      <c r="I12" s="73">
        <f>'Unselbst. Besch 7_2021'!I12*100/'Unselbst. Besch 7_2021'!$L12</f>
        <v>11.865189289012005</v>
      </c>
      <c r="J12" s="73">
        <f>'Unselbst. Besch 7_2021'!J12*100/'Unselbst. Besch 7_2021'!$L12</f>
        <v>0</v>
      </c>
      <c r="K12" s="73">
        <f>'Unselbst. Besch 7_2021'!K12*100/'Unselbst. Besch 7_2021'!$L12</f>
        <v>0</v>
      </c>
      <c r="L12" s="74">
        <f>'Unselbst. Besch 7_2021'!L12*100/'Unselbst. Besch 7_2021'!$L12</f>
        <v>100</v>
      </c>
    </row>
    <row r="13" spans="1:12" s="59" customFormat="1" ht="12.75" customHeight="1" x14ac:dyDescent="0.3">
      <c r="A13" s="62" t="s">
        <v>17</v>
      </c>
      <c r="B13" s="50" t="s">
        <v>126</v>
      </c>
      <c r="C13" s="73">
        <f>'Unselbst. Besch 7_2021'!C13*100/'Unselbst. Besch 7_2021'!$L13</f>
        <v>15.451155853840417</v>
      </c>
      <c r="D13" s="73">
        <f>'Unselbst. Besch 7_2021'!D13*100/'Unselbst. Besch 7_2021'!$L13</f>
        <v>15.093214019388515</v>
      </c>
      <c r="E13" s="73">
        <f>'Unselbst. Besch 7_2021'!E13*100/'Unselbst. Besch 7_2021'!$L13</f>
        <v>17.718120805369129</v>
      </c>
      <c r="F13" s="73">
        <f>'Unselbst. Besch 7_2021'!F13*100/'Unselbst. Besch 7_2021'!$L13</f>
        <v>23.773303504847128</v>
      </c>
      <c r="G13" s="73">
        <f>'Unselbst. Besch 7_2021'!G13*100/'Unselbst. Besch 7_2021'!$L13</f>
        <v>9.6942580164056675</v>
      </c>
      <c r="H13" s="73">
        <f>'Unselbst. Besch 7_2021'!H13*100/'Unselbst. Besch 7_2021'!$L13</f>
        <v>8.083519761372111</v>
      </c>
      <c r="I13" s="73">
        <f>'Unselbst. Besch 7_2021'!I13*100/'Unselbst. Besch 7_2021'!$L13</f>
        <v>0</v>
      </c>
      <c r="J13" s="73">
        <f>'Unselbst. Besch 7_2021'!J13*100/'Unselbst. Besch 7_2021'!$L13</f>
        <v>10.186428038777033</v>
      </c>
      <c r="K13" s="73">
        <f>'Unselbst. Besch 7_2021'!K13*100/'Unselbst. Besch 7_2021'!$L13</f>
        <v>0</v>
      </c>
      <c r="L13" s="74">
        <f>'Unselbst. Besch 7_2021'!L13*100/'Unselbst. Besch 7_2021'!$L13</f>
        <v>100</v>
      </c>
    </row>
    <row r="14" spans="1:12" s="59" customFormat="1" ht="12.75" customHeight="1" x14ac:dyDescent="0.3">
      <c r="A14" s="62" t="s">
        <v>18</v>
      </c>
      <c r="B14" s="50" t="s">
        <v>126</v>
      </c>
      <c r="C14" s="73">
        <f>'Unselbst. Besch 7_2021'!C14*100/'Unselbst. Besch 7_2021'!$L14</f>
        <v>12.33295150820924</v>
      </c>
      <c r="D14" s="73">
        <f>'Unselbst. Besch 7_2021'!D14*100/'Unselbst. Besch 7_2021'!$L14</f>
        <v>13.98752704594629</v>
      </c>
      <c r="E14" s="73">
        <f>'Unselbst. Besch 7_2021'!E14*100/'Unselbst. Besch 7_2021'!$L14</f>
        <v>18.823978617793049</v>
      </c>
      <c r="F14" s="73">
        <f>'Unselbst. Besch 7_2021'!F14*100/'Unselbst. Besch 7_2021'!$L14</f>
        <v>29.184166984854269</v>
      </c>
      <c r="G14" s="73">
        <f>'Unselbst. Besch 7_2021'!G14*100/'Unselbst. Besch 7_2021'!$L14</f>
        <v>10.551100929107802</v>
      </c>
      <c r="H14" s="73">
        <f>'Unselbst. Besch 7_2021'!H14*100/'Unselbst. Besch 7_2021'!$L14</f>
        <v>10.920198549064528</v>
      </c>
      <c r="I14" s="73">
        <f>'Unselbst. Besch 7_2021'!I14*100/'Unselbst. Besch 7_2021'!$L14</f>
        <v>4.2000763650248185</v>
      </c>
      <c r="J14" s="73">
        <f>'Unselbst. Besch 7_2021'!J14*100/'Unselbst. Besch 7_2021'!$L14</f>
        <v>0</v>
      </c>
      <c r="K14" s="73">
        <f>'Unselbst. Besch 7_2021'!K14*100/'Unselbst. Besch 7_2021'!$L14</f>
        <v>0</v>
      </c>
      <c r="L14" s="74">
        <f>'Unselbst. Besch 7_2021'!L14*100/'Unselbst. Besch 7_2021'!$L14</f>
        <v>100</v>
      </c>
    </row>
    <row r="15" spans="1:12" s="59" customFormat="1" ht="12.75" customHeight="1" x14ac:dyDescent="0.3">
      <c r="A15" s="62" t="s">
        <v>19</v>
      </c>
      <c r="B15" s="50" t="s">
        <v>126</v>
      </c>
      <c r="C15" s="73">
        <f>'Unselbst. Besch 7_2021'!C15*100/'Unselbst. Besch 7_2021'!$L15</f>
        <v>10.398258419772057</v>
      </c>
      <c r="D15" s="73">
        <f>'Unselbst. Besch 7_2021'!D15*100/'Unselbst. Besch 7_2021'!$L15</f>
        <v>14.739403252657191</v>
      </c>
      <c r="E15" s="73">
        <f>'Unselbst. Besch 7_2021'!E15*100/'Unselbst. Besch 7_2021'!$L15</f>
        <v>22.025867588679727</v>
      </c>
      <c r="F15" s="73">
        <f>'Unselbst. Besch 7_2021'!F15*100/'Unselbst. Besch 7_2021'!$L15</f>
        <v>26.008451786400308</v>
      </c>
      <c r="G15" s="73">
        <f>'Unselbst. Besch 7_2021'!G15*100/'Unselbst. Besch 7_2021'!$L15</f>
        <v>12.216673069535151</v>
      </c>
      <c r="H15" s="73">
        <f>'Unselbst. Besch 7_2021'!H15*100/'Unselbst. Besch 7_2021'!$L15</f>
        <v>9.3353822512485589</v>
      </c>
      <c r="I15" s="73">
        <f>'Unselbst. Besch 7_2021'!I15*100/'Unselbst. Besch 7_2021'!$L15</f>
        <v>5.2759636317070049</v>
      </c>
      <c r="J15" s="73">
        <f>'Unselbst. Besch 7_2021'!J15*100/'Unselbst. Besch 7_2021'!$L15</f>
        <v>0</v>
      </c>
      <c r="K15" s="73">
        <f>'Unselbst. Besch 7_2021'!K15*100/'Unselbst. Besch 7_2021'!$L15</f>
        <v>0</v>
      </c>
      <c r="L15" s="74">
        <f>'Unselbst. Besch 7_2021'!L15*100/'Unselbst. Besch 7_2021'!$L15</f>
        <v>100</v>
      </c>
    </row>
    <row r="16" spans="1:12" s="59" customFormat="1" ht="12.75" customHeight="1" x14ac:dyDescent="0.3">
      <c r="A16" s="62" t="s">
        <v>20</v>
      </c>
      <c r="B16" s="50" t="s">
        <v>126</v>
      </c>
      <c r="C16" s="73">
        <f>'Unselbst. Besch 7_2021'!C16*100/'Unselbst. Besch 7_2021'!$L16</f>
        <v>10.170316301703163</v>
      </c>
      <c r="D16" s="73">
        <f>'Unselbst. Besch 7_2021'!D16*100/'Unselbst. Besch 7_2021'!$L16</f>
        <v>10.4330900243309</v>
      </c>
      <c r="E16" s="73">
        <f>'Unselbst. Besch 7_2021'!E16*100/'Unselbst. Besch 7_2021'!$L16</f>
        <v>14.929440389294404</v>
      </c>
      <c r="F16" s="73">
        <f>'Unselbst. Besch 7_2021'!F16*100/'Unselbst. Besch 7_2021'!$L16</f>
        <v>25.411192214111921</v>
      </c>
      <c r="G16" s="73">
        <f>'Unselbst. Besch 7_2021'!G16*100/'Unselbst. Besch 7_2021'!$L16</f>
        <v>12.875912408759124</v>
      </c>
      <c r="H16" s="73">
        <f>'Unselbst. Besch 7_2021'!H16*100/'Unselbst. Besch 7_2021'!$L16</f>
        <v>16.613138686131386</v>
      </c>
      <c r="I16" s="73">
        <f>'Unselbst. Besch 7_2021'!I16*100/'Unselbst. Besch 7_2021'!$L16</f>
        <v>2.4817518248175183</v>
      </c>
      <c r="J16" s="73">
        <f>'Unselbst. Besch 7_2021'!J16*100/'Unselbst. Besch 7_2021'!$L16</f>
        <v>7.0851581508515817</v>
      </c>
      <c r="K16" s="73">
        <f>'Unselbst. Besch 7_2021'!K16*100/'Unselbst. Besch 7_2021'!$L16</f>
        <v>0</v>
      </c>
      <c r="L16" s="74">
        <f>'Unselbst. Besch 7_2021'!L16*100/'Unselbst. Besch 7_2021'!$L16</f>
        <v>100</v>
      </c>
    </row>
    <row r="17" spans="1:12" s="59" customFormat="1" ht="12.75" customHeight="1" x14ac:dyDescent="0.3">
      <c r="A17" s="62" t="s">
        <v>21</v>
      </c>
      <c r="B17" s="50" t="s">
        <v>126</v>
      </c>
      <c r="C17" s="73">
        <f>'Unselbst. Besch 7_2021'!C17*100/'Unselbst. Besch 7_2021'!$L17</f>
        <v>2.712659075686537</v>
      </c>
      <c r="D17" s="73">
        <f>'Unselbst. Besch 7_2021'!D17*100/'Unselbst. Besch 7_2021'!$L17</f>
        <v>3.014065639651708</v>
      </c>
      <c r="E17" s="73">
        <f>'Unselbst. Besch 7_2021'!E17*100/'Unselbst. Besch 7_2021'!$L17</f>
        <v>4.9229738780977899</v>
      </c>
      <c r="F17" s="73">
        <f>'Unselbst. Besch 7_2021'!F17*100/'Unselbst. Besch 7_2021'!$L17</f>
        <v>18.486269256530477</v>
      </c>
      <c r="G17" s="73">
        <f>'Unselbst. Besch 7_2021'!G17*100/'Unselbst. Besch 7_2021'!$L17</f>
        <v>29.068988613529807</v>
      </c>
      <c r="H17" s="73">
        <f>'Unselbst. Besch 7_2021'!H17*100/'Unselbst. Besch 7_2021'!$L17</f>
        <v>21.399866041527126</v>
      </c>
      <c r="I17" s="73">
        <f>'Unselbst. Besch 7_2021'!I17*100/'Unselbst. Besch 7_2021'!$L17</f>
        <v>0</v>
      </c>
      <c r="J17" s="73">
        <f>'Unselbst. Besch 7_2021'!J17*100/'Unselbst. Besch 7_2021'!$L17</f>
        <v>20.395177494976558</v>
      </c>
      <c r="K17" s="73">
        <f>'Unselbst. Besch 7_2021'!K17*100/'Unselbst. Besch 7_2021'!$L17</f>
        <v>0</v>
      </c>
      <c r="L17" s="74">
        <f>'Unselbst. Besch 7_2021'!L17*100/'Unselbst. Besch 7_2021'!$L17</f>
        <v>100</v>
      </c>
    </row>
    <row r="18" spans="1:12" s="59" customFormat="1" ht="12.75" customHeight="1" x14ac:dyDescent="0.3">
      <c r="A18" s="62" t="s">
        <v>22</v>
      </c>
      <c r="B18" s="50" t="s">
        <v>126</v>
      </c>
      <c r="C18" s="73">
        <f>'Unselbst. Besch 7_2021'!C18*100/'Unselbst. Besch 7_2021'!$L18</f>
        <v>8.107356417744402</v>
      </c>
      <c r="D18" s="73">
        <f>'Unselbst. Besch 7_2021'!D18*100/'Unselbst. Besch 7_2021'!$L18</f>
        <v>8.6357947434292868</v>
      </c>
      <c r="E18" s="73">
        <f>'Unselbst. Besch 7_2021'!E18*100/'Unselbst. Besch 7_2021'!$L18</f>
        <v>15.978306216103462</v>
      </c>
      <c r="F18" s="73">
        <f>'Unselbst. Besch 7_2021'!F18*100/'Unselbst. Besch 7_2021'!$L18</f>
        <v>22.555972743707411</v>
      </c>
      <c r="G18" s="73">
        <f>'Unselbst. Besch 7_2021'!G18*100/'Unselbst. Besch 7_2021'!$L18</f>
        <v>15.241273814490334</v>
      </c>
      <c r="H18" s="73">
        <f>'Unselbst. Besch 7_2021'!H18*100/'Unselbst. Besch 7_2021'!$L18</f>
        <v>17.702683910443611</v>
      </c>
      <c r="I18" s="73">
        <f>'Unselbst. Besch 7_2021'!I18*100/'Unselbst. Besch 7_2021'!$L18</f>
        <v>4.7281323877068555</v>
      </c>
      <c r="J18" s="73">
        <f>'Unselbst. Besch 7_2021'!J18*100/'Unselbst. Besch 7_2021'!$L18</f>
        <v>7.050479766374635</v>
      </c>
      <c r="K18" s="73">
        <f>'Unselbst. Besch 7_2021'!K18*100/'Unselbst. Besch 7_2021'!$L18</f>
        <v>0</v>
      </c>
      <c r="L18" s="74">
        <f>'Unselbst. Besch 7_2021'!L18*100/'Unselbst. Besch 7_2021'!$L18</f>
        <v>100</v>
      </c>
    </row>
    <row r="19" spans="1:12" s="59" customFormat="1" ht="12.75" customHeight="1" x14ac:dyDescent="0.3">
      <c r="A19" s="62" t="s">
        <v>23</v>
      </c>
      <c r="B19" s="50" t="s">
        <v>126</v>
      </c>
      <c r="C19" s="73">
        <f>'Unselbst. Besch 7_2021'!C19*100/'Unselbst. Besch 7_2021'!$L19</f>
        <v>13.553839732888147</v>
      </c>
      <c r="D19" s="73">
        <f>'Unselbst. Besch 7_2021'!D19*100/'Unselbst. Besch 7_2021'!$L19</f>
        <v>16.329298831385643</v>
      </c>
      <c r="E19" s="73">
        <f>'Unselbst. Besch 7_2021'!E19*100/'Unselbst. Besch 7_2021'!$L19</f>
        <v>20.868113522537563</v>
      </c>
      <c r="F19" s="73">
        <f>'Unselbst. Besch 7_2021'!F19*100/'Unselbst. Besch 7_2021'!$L19</f>
        <v>19.229966611018362</v>
      </c>
      <c r="G19" s="73">
        <f>'Unselbst. Besch 7_2021'!G19*100/'Unselbst. Besch 7_2021'!$L19</f>
        <v>14.336393989983305</v>
      </c>
      <c r="H19" s="73">
        <f>'Unselbst. Besch 7_2021'!H19*100/'Unselbst. Besch 7_2021'!$L19</f>
        <v>9.9958263772954918</v>
      </c>
      <c r="I19" s="73">
        <f>'Unselbst. Besch 7_2021'!I19*100/'Unselbst. Besch 7_2021'!$L19</f>
        <v>0</v>
      </c>
      <c r="J19" s="73">
        <f>'Unselbst. Besch 7_2021'!J19*100/'Unselbst. Besch 7_2021'!$L19</f>
        <v>5.6865609348914861</v>
      </c>
      <c r="K19" s="73">
        <f>'Unselbst. Besch 7_2021'!K19*100/'Unselbst. Besch 7_2021'!$L19</f>
        <v>0</v>
      </c>
      <c r="L19" s="74">
        <f>'Unselbst. Besch 7_2021'!L19*100/'Unselbst. Besch 7_2021'!$L19</f>
        <v>100</v>
      </c>
    </row>
    <row r="20" spans="1:12" s="59" customFormat="1" ht="12.75" customHeight="1" x14ac:dyDescent="0.3">
      <c r="A20" s="62" t="s">
        <v>24</v>
      </c>
      <c r="B20" s="50" t="s">
        <v>126</v>
      </c>
      <c r="C20" s="73">
        <f>'Unselbst. Besch 7_2021'!C20*100/'Unselbst. Besch 7_2021'!$L20</f>
        <v>42.048517520215633</v>
      </c>
      <c r="D20" s="73">
        <f>'Unselbst. Besch 7_2021'!D20*100/'Unselbst. Besch 7_2021'!$L20</f>
        <v>22.102425876010781</v>
      </c>
      <c r="E20" s="73">
        <f>'Unselbst. Besch 7_2021'!E20*100/'Unselbst. Besch 7_2021'!$L20</f>
        <v>10.242587601078167</v>
      </c>
      <c r="F20" s="73">
        <f>'Unselbst. Besch 7_2021'!F20*100/'Unselbst. Besch 7_2021'!$L20</f>
        <v>25.606469002695416</v>
      </c>
      <c r="G20" s="73">
        <f>'Unselbst. Besch 7_2021'!G20*100/'Unselbst. Besch 7_2021'!$L20</f>
        <v>0</v>
      </c>
      <c r="H20" s="73">
        <f>'Unselbst. Besch 7_2021'!H20*100/'Unselbst. Besch 7_2021'!$L20</f>
        <v>0</v>
      </c>
      <c r="I20" s="73">
        <f>'Unselbst. Besch 7_2021'!I20*100/'Unselbst. Besch 7_2021'!$L20</f>
        <v>0</v>
      </c>
      <c r="J20" s="73">
        <f>'Unselbst. Besch 7_2021'!J20*100/'Unselbst. Besch 7_2021'!$L20</f>
        <v>0</v>
      </c>
      <c r="K20" s="73">
        <f>'Unselbst. Besch 7_2021'!K20*100/'Unselbst. Besch 7_2021'!$L20</f>
        <v>0</v>
      </c>
      <c r="L20" s="74">
        <f>'Unselbst. Besch 7_2021'!L20*100/'Unselbst. Besch 7_2021'!$L20</f>
        <v>100</v>
      </c>
    </row>
    <row r="21" spans="1:12" s="59" customFormat="1" ht="12.75" customHeight="1" x14ac:dyDescent="0.3">
      <c r="A21" s="62" t="s">
        <v>25</v>
      </c>
      <c r="B21" s="50" t="s">
        <v>126</v>
      </c>
      <c r="C21" s="73">
        <f>'Unselbst. Besch 7_2021'!C21*100/'Unselbst. Besch 7_2021'!$L21</f>
        <v>13.108320251177394</v>
      </c>
      <c r="D21" s="73">
        <f>'Unselbst. Besch 7_2021'!D21*100/'Unselbst. Besch 7_2021'!$L21</f>
        <v>13.422291993720565</v>
      </c>
      <c r="E21" s="73">
        <f>'Unselbst. Besch 7_2021'!E21*100/'Unselbst. Besch 7_2021'!$L21</f>
        <v>13.736263736263735</v>
      </c>
      <c r="F21" s="73">
        <f>'Unselbst. Besch 7_2021'!F21*100/'Unselbst. Besch 7_2021'!$L21</f>
        <v>8.4772370486656197</v>
      </c>
      <c r="G21" s="73">
        <f>'Unselbst. Besch 7_2021'!G21*100/'Unselbst. Besch 7_2021'!$L21</f>
        <v>11.852433281004709</v>
      </c>
      <c r="H21" s="73">
        <f>'Unselbst. Besch 7_2021'!H21*100/'Unselbst. Besch 7_2021'!$L21</f>
        <v>15.934065934065934</v>
      </c>
      <c r="I21" s="73">
        <f>'Unselbst. Besch 7_2021'!I21*100/'Unselbst. Besch 7_2021'!$L21</f>
        <v>23.469387755102041</v>
      </c>
      <c r="J21" s="73">
        <f>'Unselbst. Besch 7_2021'!J21*100/'Unselbst. Besch 7_2021'!$L21</f>
        <v>0</v>
      </c>
      <c r="K21" s="73">
        <f>'Unselbst. Besch 7_2021'!K21*100/'Unselbst. Besch 7_2021'!$L21</f>
        <v>0</v>
      </c>
      <c r="L21" s="74">
        <f>'Unselbst. Besch 7_2021'!L21*100/'Unselbst. Besch 7_2021'!$L21</f>
        <v>100</v>
      </c>
    </row>
    <row r="22" spans="1:12" s="59" customFormat="1" ht="12.75" customHeight="1" x14ac:dyDescent="0.3">
      <c r="A22" s="62" t="s">
        <v>26</v>
      </c>
      <c r="B22" s="50" t="s">
        <v>126</v>
      </c>
      <c r="C22" s="73">
        <f>'Unselbst. Besch 7_2021'!C22*100/'Unselbst. Besch 7_2021'!$L22</f>
        <v>15.048543689320388</v>
      </c>
      <c r="D22" s="73">
        <f>'Unselbst. Besch 7_2021'!D22*100/'Unselbst. Besch 7_2021'!$L22</f>
        <v>20.04854368932039</v>
      </c>
      <c r="E22" s="73">
        <f>'Unselbst. Besch 7_2021'!E22*100/'Unselbst. Besch 7_2021'!$L22</f>
        <v>20.485436893203882</v>
      </c>
      <c r="F22" s="73">
        <f>'Unselbst. Besch 7_2021'!F22*100/'Unselbst. Besch 7_2021'!$L22</f>
        <v>24.368932038834952</v>
      </c>
      <c r="G22" s="73">
        <f>'Unselbst. Besch 7_2021'!G22*100/'Unselbst. Besch 7_2021'!$L22</f>
        <v>8.5436893203883493</v>
      </c>
      <c r="H22" s="73">
        <f>'Unselbst. Besch 7_2021'!H22*100/'Unselbst. Besch 7_2021'!$L22</f>
        <v>11.504854368932039</v>
      </c>
      <c r="I22" s="73">
        <f>'Unselbst. Besch 7_2021'!I22*100/'Unselbst. Besch 7_2021'!$L22</f>
        <v>0</v>
      </c>
      <c r="J22" s="73">
        <f>'Unselbst. Besch 7_2021'!J22*100/'Unselbst. Besch 7_2021'!$L22</f>
        <v>0</v>
      </c>
      <c r="K22" s="73">
        <f>'Unselbst. Besch 7_2021'!K22*100/'Unselbst. Besch 7_2021'!$L22</f>
        <v>0</v>
      </c>
      <c r="L22" s="74">
        <f>'Unselbst. Besch 7_2021'!L22*100/'Unselbst. Besch 7_2021'!$L22</f>
        <v>100</v>
      </c>
    </row>
    <row r="23" spans="1:12" s="59" customFormat="1" ht="12.75" customHeight="1" x14ac:dyDescent="0.3">
      <c r="A23" s="62" t="s">
        <v>27</v>
      </c>
      <c r="B23" s="50" t="s">
        <v>126</v>
      </c>
      <c r="C23" s="73">
        <f>'Unselbst. Besch 7_2021'!C23*100/'Unselbst. Besch 7_2021'!$L23</f>
        <v>4.4083340037004266</v>
      </c>
      <c r="D23" s="73">
        <f>'Unselbst. Besch 7_2021'!D23*100/'Unselbst. Besch 7_2021'!$L23</f>
        <v>9.7980854315823347</v>
      </c>
      <c r="E23" s="73">
        <f>'Unselbst. Besch 7_2021'!E23*100/'Unselbst. Besch 7_2021'!$L23</f>
        <v>13.184779985520072</v>
      </c>
      <c r="F23" s="73">
        <f>'Unselbst. Besch 7_2021'!F23*100/'Unselbst. Besch 7_2021'!$L23</f>
        <v>19.732925750140776</v>
      </c>
      <c r="G23" s="73">
        <f>'Unselbst. Besch 7_2021'!G23*100/'Unselbst. Besch 7_2021'!$L23</f>
        <v>13.651355482262087</v>
      </c>
      <c r="H23" s="73">
        <f>'Unselbst. Besch 7_2021'!H23*100/'Unselbst. Besch 7_2021'!$L23</f>
        <v>16.346231196203039</v>
      </c>
      <c r="I23" s="73">
        <f>'Unselbst. Besch 7_2021'!I23*100/'Unselbst. Besch 7_2021'!$L23</f>
        <v>13.948998471563028</v>
      </c>
      <c r="J23" s="73">
        <f>'Unselbst. Besch 7_2021'!J23*100/'Unselbst. Besch 7_2021'!$L23</f>
        <v>8.9292896790282352</v>
      </c>
      <c r="K23" s="73">
        <f>'Unselbst. Besch 7_2021'!K23*100/'Unselbst. Besch 7_2021'!$L23</f>
        <v>0</v>
      </c>
      <c r="L23" s="74">
        <f>'Unselbst. Besch 7_2021'!L23*100/'Unselbst. Besch 7_2021'!$L23</f>
        <v>100</v>
      </c>
    </row>
    <row r="24" spans="1:12" s="59" customFormat="1" ht="12.75" customHeight="1" x14ac:dyDescent="0.3">
      <c r="A24" s="62" t="s">
        <v>28</v>
      </c>
      <c r="B24" s="50" t="s">
        <v>126</v>
      </c>
      <c r="C24" s="73">
        <f>'Unselbst. Besch 7_2021'!C24*100/'Unselbst. Besch 7_2021'!$L24</f>
        <v>50.044130626654898</v>
      </c>
      <c r="D24" s="73">
        <f>'Unselbst. Besch 7_2021'!D24*100/'Unselbst. Besch 7_2021'!$L24</f>
        <v>25.419240953221536</v>
      </c>
      <c r="E24" s="73">
        <f>'Unselbst. Besch 7_2021'!E24*100/'Unselbst. Besch 7_2021'!$L24</f>
        <v>11.297440423654017</v>
      </c>
      <c r="F24" s="73">
        <f>'Unselbst. Besch 7_2021'!F24*100/'Unselbst. Besch 7_2021'!$L24</f>
        <v>1.941747572815534</v>
      </c>
      <c r="G24" s="73">
        <f>'Unselbst. Besch 7_2021'!G24*100/'Unselbst. Besch 7_2021'!$L24</f>
        <v>0</v>
      </c>
      <c r="H24" s="73">
        <f>'Unselbst. Besch 7_2021'!H24*100/'Unselbst. Besch 7_2021'!$L24</f>
        <v>11.297440423654017</v>
      </c>
      <c r="I24" s="73">
        <f>'Unselbst. Besch 7_2021'!I24*100/'Unselbst. Besch 7_2021'!$L24</f>
        <v>0</v>
      </c>
      <c r="J24" s="73">
        <f>'Unselbst. Besch 7_2021'!J24*100/'Unselbst. Besch 7_2021'!$L24</f>
        <v>0</v>
      </c>
      <c r="K24" s="73">
        <f>'Unselbst. Besch 7_2021'!K24*100/'Unselbst. Besch 7_2021'!$L24</f>
        <v>0</v>
      </c>
      <c r="L24" s="74">
        <f>'Unselbst. Besch 7_2021'!L24*100/'Unselbst. Besch 7_2021'!$L24</f>
        <v>100</v>
      </c>
    </row>
    <row r="25" spans="1:12" s="59" customFormat="1" ht="12.75" customHeight="1" x14ac:dyDescent="0.3">
      <c r="A25" s="62" t="s">
        <v>29</v>
      </c>
      <c r="B25" s="50" t="s">
        <v>126</v>
      </c>
      <c r="C25" s="73">
        <f>'Unselbst. Besch 7_2021'!C25*100/'Unselbst. Besch 7_2021'!$L25</f>
        <v>19.64695093993581</v>
      </c>
      <c r="D25" s="73">
        <f>'Unselbst. Besch 7_2021'!D25*100/'Unselbst. Besch 7_2021'!$L25</f>
        <v>19.303071985327833</v>
      </c>
      <c r="E25" s="73">
        <f>'Unselbst. Besch 7_2021'!E25*100/'Unselbst. Besch 7_2021'!$L25</f>
        <v>19.417698303530489</v>
      </c>
      <c r="F25" s="73">
        <f>'Unselbst. Besch 7_2021'!F25*100/'Unselbst. Besch 7_2021'!$L25</f>
        <v>13.250802384227418</v>
      </c>
      <c r="G25" s="73">
        <f>'Unselbst. Besch 7_2021'!G25*100/'Unselbst. Besch 7_2021'!$L25</f>
        <v>10.430994956441999</v>
      </c>
      <c r="H25" s="73">
        <f>'Unselbst. Besch 7_2021'!H25*100/'Unselbst. Besch 7_2021'!$L25</f>
        <v>6.3044475011462628</v>
      </c>
      <c r="I25" s="73">
        <f>'Unselbst. Besch 7_2021'!I25*100/'Unselbst. Besch 7_2021'!$L25</f>
        <v>0</v>
      </c>
      <c r="J25" s="73">
        <f>'Unselbst. Besch 7_2021'!J25*100/'Unselbst. Besch 7_2021'!$L25</f>
        <v>11.646033929390187</v>
      </c>
      <c r="K25" s="73">
        <f>'Unselbst. Besch 7_2021'!K25*100/'Unselbst. Besch 7_2021'!$L25</f>
        <v>0</v>
      </c>
      <c r="L25" s="74">
        <f>'Unselbst. Besch 7_2021'!L25*100/'Unselbst. Besch 7_2021'!$L25</f>
        <v>100</v>
      </c>
    </row>
    <row r="26" spans="1:12" s="59" customFormat="1" ht="12.75" customHeight="1" x14ac:dyDescent="0.3">
      <c r="A26" s="62" t="s">
        <v>30</v>
      </c>
      <c r="B26" s="50" t="s">
        <v>126</v>
      </c>
      <c r="C26" s="73">
        <f>'Unselbst. Besch 7_2021'!C26*100/'Unselbst. Besch 7_2021'!$L26</f>
        <v>56.60377358490566</v>
      </c>
      <c r="D26" s="73">
        <f>'Unselbst. Besch 7_2021'!D26*100/'Unselbst. Besch 7_2021'!$L26</f>
        <v>22.012578616352201</v>
      </c>
      <c r="E26" s="73">
        <f>'Unselbst. Besch 7_2021'!E26*100/'Unselbst. Besch 7_2021'!$L26</f>
        <v>21.383647798742139</v>
      </c>
      <c r="F26" s="73">
        <f>'Unselbst. Besch 7_2021'!F26*100/'Unselbst. Besch 7_2021'!$L26</f>
        <v>0</v>
      </c>
      <c r="G26" s="73">
        <f>'Unselbst. Besch 7_2021'!G26*100/'Unselbst. Besch 7_2021'!$L26</f>
        <v>0</v>
      </c>
      <c r="H26" s="73">
        <f>'Unselbst. Besch 7_2021'!H26*100/'Unselbst. Besch 7_2021'!$L26</f>
        <v>0</v>
      </c>
      <c r="I26" s="73">
        <f>'Unselbst. Besch 7_2021'!I26*100/'Unselbst. Besch 7_2021'!$L26</f>
        <v>0</v>
      </c>
      <c r="J26" s="73">
        <f>'Unselbst. Besch 7_2021'!J26*100/'Unselbst. Besch 7_2021'!$L26</f>
        <v>0</v>
      </c>
      <c r="K26" s="73">
        <f>'Unselbst. Besch 7_2021'!K26*100/'Unselbst. Besch 7_2021'!$L26</f>
        <v>0</v>
      </c>
      <c r="L26" s="74">
        <f>'Unselbst. Besch 7_2021'!L26*100/'Unselbst. Besch 7_2021'!$L26</f>
        <v>100</v>
      </c>
    </row>
    <row r="27" spans="1:12" s="59" customFormat="1" ht="12.75" customHeight="1" x14ac:dyDescent="0.3">
      <c r="A27" s="62" t="s">
        <v>31</v>
      </c>
      <c r="B27" s="50" t="s">
        <v>126</v>
      </c>
      <c r="C27" s="73">
        <f>'Unselbst. Besch 7_2021'!C27*100/'Unselbst. Besch 7_2021'!$L27</f>
        <v>10.46549745943288</v>
      </c>
      <c r="D27" s="73">
        <f>'Unselbst. Besch 7_2021'!D27*100/'Unselbst. Besch 7_2021'!$L27</f>
        <v>6.2448778888706773</v>
      </c>
      <c r="E27" s="73">
        <f>'Unselbst. Besch 7_2021'!E27*100/'Unselbst. Besch 7_2021'!$L27</f>
        <v>9.5967874118996885</v>
      </c>
      <c r="F27" s="73">
        <f>'Unselbst. Besch 7_2021'!F27*100/'Unselbst. Besch 7_2021'!$L27</f>
        <v>16.374364858219963</v>
      </c>
      <c r="G27" s="73">
        <f>'Unselbst. Besch 7_2021'!G27*100/'Unselbst. Besch 7_2021'!$L27</f>
        <v>10.391739059170627</v>
      </c>
      <c r="H27" s="73">
        <f>'Unselbst. Besch 7_2021'!H27*100/'Unselbst. Besch 7_2021'!$L27</f>
        <v>19.693492870021309</v>
      </c>
      <c r="I27" s="73">
        <f>'Unselbst. Besch 7_2021'!I27*100/'Unselbst. Besch 7_2021'!$L27</f>
        <v>9.9246025241763647</v>
      </c>
      <c r="J27" s="73">
        <f>'Unselbst. Besch 7_2021'!J27*100/'Unselbst. Besch 7_2021'!$L27</f>
        <v>0</v>
      </c>
      <c r="K27" s="73">
        <f>'Unselbst. Besch 7_2021'!K27*100/'Unselbst. Besch 7_2021'!$L27</f>
        <v>17.308637928208491</v>
      </c>
      <c r="L27" s="74">
        <f>'Unselbst. Besch 7_2021'!L27*100/'Unselbst. Besch 7_2021'!$L27</f>
        <v>100</v>
      </c>
    </row>
    <row r="28" spans="1:12" s="59" customFormat="1" ht="12.75" customHeight="1" x14ac:dyDescent="0.3">
      <c r="A28" s="62" t="s">
        <v>32</v>
      </c>
      <c r="B28" s="50" t="s">
        <v>126</v>
      </c>
      <c r="C28" s="73">
        <f>'Unselbst. Besch 7_2021'!C28*100/'Unselbst. Besch 7_2021'!$L28</f>
        <v>42.799377916018663</v>
      </c>
      <c r="D28" s="73">
        <f>'Unselbst. Besch 7_2021'!D28*100/'Unselbst. Besch 7_2021'!$L28</f>
        <v>25.816485225505442</v>
      </c>
      <c r="E28" s="73">
        <f>'Unselbst. Besch 7_2021'!E28*100/'Unselbst. Besch 7_2021'!$L28</f>
        <v>12.690513219284604</v>
      </c>
      <c r="F28" s="73">
        <f>'Unselbst. Besch 7_2021'!F28*100/'Unselbst. Besch 7_2021'!$L28</f>
        <v>5.381026438569207</v>
      </c>
      <c r="G28" s="73">
        <f>'Unselbst. Besch 7_2021'!G28*100/'Unselbst. Besch 7_2021'!$L28</f>
        <v>1.6796267496111976</v>
      </c>
      <c r="H28" s="73">
        <f>'Unselbst. Besch 7_2021'!H28*100/'Unselbst. Besch 7_2021'!$L28</f>
        <v>11.632970451010886</v>
      </c>
      <c r="I28" s="73">
        <f>'Unselbst. Besch 7_2021'!I28*100/'Unselbst. Besch 7_2021'!$L28</f>
        <v>0</v>
      </c>
      <c r="J28" s="73">
        <f>'Unselbst. Besch 7_2021'!J28*100/'Unselbst. Besch 7_2021'!$L28</f>
        <v>0</v>
      </c>
      <c r="K28" s="73">
        <f>'Unselbst. Besch 7_2021'!K28*100/'Unselbst. Besch 7_2021'!$L28</f>
        <v>0</v>
      </c>
      <c r="L28" s="74">
        <f>'Unselbst. Besch 7_2021'!L28*100/'Unselbst. Besch 7_2021'!$L28</f>
        <v>100</v>
      </c>
    </row>
    <row r="29" spans="1:12" s="59" customFormat="1" ht="12.75" customHeight="1" x14ac:dyDescent="0.3">
      <c r="A29" s="62" t="s">
        <v>33</v>
      </c>
      <c r="B29" s="50" t="s">
        <v>126</v>
      </c>
      <c r="C29" s="73">
        <f>'Unselbst. Besch 7_2021'!C29*100/'Unselbst. Besch 7_2021'!$L29</f>
        <v>30.996884735202492</v>
      </c>
      <c r="D29" s="73">
        <f>'Unselbst. Besch 7_2021'!D29*100/'Unselbst. Besch 7_2021'!$L29</f>
        <v>55.9190031152648</v>
      </c>
      <c r="E29" s="73">
        <f>'Unselbst. Besch 7_2021'!E29*100/'Unselbst. Besch 7_2021'!$L29</f>
        <v>13.084112149532711</v>
      </c>
      <c r="F29" s="73">
        <f>'Unselbst. Besch 7_2021'!F29*100/'Unselbst. Besch 7_2021'!$L29</f>
        <v>0</v>
      </c>
      <c r="G29" s="73">
        <f>'Unselbst. Besch 7_2021'!G29*100/'Unselbst. Besch 7_2021'!$L29</f>
        <v>0</v>
      </c>
      <c r="H29" s="73">
        <f>'Unselbst. Besch 7_2021'!H29*100/'Unselbst. Besch 7_2021'!$L29</f>
        <v>0</v>
      </c>
      <c r="I29" s="73">
        <f>'Unselbst. Besch 7_2021'!I29*100/'Unselbst. Besch 7_2021'!$L29</f>
        <v>0</v>
      </c>
      <c r="J29" s="73">
        <f>'Unselbst. Besch 7_2021'!J29*100/'Unselbst. Besch 7_2021'!$L29</f>
        <v>0</v>
      </c>
      <c r="K29" s="73">
        <f>'Unselbst. Besch 7_2021'!K29*100/'Unselbst. Besch 7_2021'!$L29</f>
        <v>0</v>
      </c>
      <c r="L29" s="74">
        <f>'Unselbst. Besch 7_2021'!L29*100/'Unselbst. Besch 7_2021'!$L29</f>
        <v>100</v>
      </c>
    </row>
    <row r="30" spans="1:12" s="59" customFormat="1" ht="12.75" customHeight="1" x14ac:dyDescent="0.3">
      <c r="A30" s="62" t="s">
        <v>34</v>
      </c>
      <c r="B30" s="50" t="s">
        <v>126</v>
      </c>
      <c r="C30" s="73">
        <f>'Unselbst. Besch 7_2021'!C30*100/'Unselbst. Besch 7_2021'!$L30</f>
        <v>20.825852782764812</v>
      </c>
      <c r="D30" s="73">
        <f>'Unselbst. Besch 7_2021'!D30*100/'Unselbst. Besch 7_2021'!$L30</f>
        <v>26.929982046678635</v>
      </c>
      <c r="E30" s="73">
        <f>'Unselbst. Besch 7_2021'!E30*100/'Unselbst. Besch 7_2021'!$L30</f>
        <v>32.495511669658889</v>
      </c>
      <c r="F30" s="73">
        <f>'Unselbst. Besch 7_2021'!F30*100/'Unselbst. Besch 7_2021'!$L30</f>
        <v>19.748653500897667</v>
      </c>
      <c r="G30" s="73">
        <f>'Unselbst. Besch 7_2021'!G30*100/'Unselbst. Besch 7_2021'!$L30</f>
        <v>0</v>
      </c>
      <c r="H30" s="73">
        <f>'Unselbst. Besch 7_2021'!H30*100/'Unselbst. Besch 7_2021'!$L30</f>
        <v>0</v>
      </c>
      <c r="I30" s="73">
        <f>'Unselbst. Besch 7_2021'!I30*100/'Unselbst. Besch 7_2021'!$L30</f>
        <v>0</v>
      </c>
      <c r="J30" s="73">
        <f>'Unselbst. Besch 7_2021'!J30*100/'Unselbst. Besch 7_2021'!$L30</f>
        <v>0</v>
      </c>
      <c r="K30" s="73">
        <f>'Unselbst. Besch 7_2021'!K30*100/'Unselbst. Besch 7_2021'!$L30</f>
        <v>0</v>
      </c>
      <c r="L30" s="74">
        <f>'Unselbst. Besch 7_2021'!L30*100/'Unselbst. Besch 7_2021'!$L30</f>
        <v>100</v>
      </c>
    </row>
    <row r="31" spans="1:12" s="59" customFormat="1" ht="12.75" customHeight="1" x14ac:dyDescent="0.3">
      <c r="A31" s="62" t="s">
        <v>35</v>
      </c>
      <c r="B31" s="50" t="s">
        <v>126</v>
      </c>
      <c r="C31" s="73">
        <f>'Unselbst. Besch 7_2021'!C31*100/'Unselbst. Besch 7_2021'!$L31</f>
        <v>5.4225055068660071</v>
      </c>
      <c r="D31" s="73">
        <f>'Unselbst. Besch 7_2021'!D31*100/'Unselbst. Besch 7_2021'!$L31</f>
        <v>4.1945915545765571</v>
      </c>
      <c r="E31" s="73">
        <f>'Unselbst. Besch 7_2021'!E31*100/'Unselbst. Besch 7_2021'!$L31</f>
        <v>5.9614753714205371</v>
      </c>
      <c r="F31" s="73">
        <f>'Unselbst. Besch 7_2021'!F31*100/'Unselbst. Besch 7_2021'!$L31</f>
        <v>11.402727656184094</v>
      </c>
      <c r="G31" s="73">
        <f>'Unselbst. Besch 7_2021'!G31*100/'Unselbst. Besch 7_2021'!$L31</f>
        <v>11.590195435159583</v>
      </c>
      <c r="H31" s="73">
        <f>'Unselbst. Besch 7_2021'!H31*100/'Unselbst. Besch 7_2021'!$L31</f>
        <v>24.895721047944885</v>
      </c>
      <c r="I31" s="73">
        <f>'Unselbst. Besch 7_2021'!I31*100/'Unselbst. Besch 7_2021'!$L31</f>
        <v>11.271500210901252</v>
      </c>
      <c r="J31" s="73">
        <f>'Unselbst. Besch 7_2021'!J31*100/'Unselbst. Besch 7_2021'!$L31</f>
        <v>13.389886113324273</v>
      </c>
      <c r="K31" s="73">
        <f>'Unselbst. Besch 7_2021'!K31*100/'Unselbst. Besch 7_2021'!$L31</f>
        <v>11.871397103622815</v>
      </c>
      <c r="L31" s="74">
        <f>'Unselbst. Besch 7_2021'!L31*100/'Unselbst. Besch 7_2021'!$L31</f>
        <v>100</v>
      </c>
    </row>
    <row r="32" spans="1:12" s="59" customFormat="1" ht="12.75" customHeight="1" x14ac:dyDescent="0.3">
      <c r="A32" s="62" t="s">
        <v>36</v>
      </c>
      <c r="B32" s="50" t="s">
        <v>126</v>
      </c>
      <c r="C32" s="73">
        <f>'Unselbst. Besch 7_2021'!C32*100/'Unselbst. Besch 7_2021'!$L32</f>
        <v>58.974358974358971</v>
      </c>
      <c r="D32" s="73">
        <f>'Unselbst. Besch 7_2021'!D32*100/'Unselbst. Besch 7_2021'!$L32</f>
        <v>23.504273504273506</v>
      </c>
      <c r="E32" s="73">
        <f>'Unselbst. Besch 7_2021'!E32*100/'Unselbst. Besch 7_2021'!$L32</f>
        <v>17.521367521367523</v>
      </c>
      <c r="F32" s="73">
        <f>'Unselbst. Besch 7_2021'!F32*100/'Unselbst. Besch 7_2021'!$L32</f>
        <v>0</v>
      </c>
      <c r="G32" s="73">
        <f>'Unselbst. Besch 7_2021'!G32*100/'Unselbst. Besch 7_2021'!$L32</f>
        <v>0</v>
      </c>
      <c r="H32" s="73">
        <f>'Unselbst. Besch 7_2021'!H32*100/'Unselbst. Besch 7_2021'!$L32</f>
        <v>0</v>
      </c>
      <c r="I32" s="73">
        <f>'Unselbst. Besch 7_2021'!I32*100/'Unselbst. Besch 7_2021'!$L32</f>
        <v>0</v>
      </c>
      <c r="J32" s="73">
        <f>'Unselbst. Besch 7_2021'!J32*100/'Unselbst. Besch 7_2021'!$L32</f>
        <v>0</v>
      </c>
      <c r="K32" s="73">
        <f>'Unselbst. Besch 7_2021'!K32*100/'Unselbst. Besch 7_2021'!$L32</f>
        <v>0</v>
      </c>
      <c r="L32" s="74">
        <f>'Unselbst. Besch 7_2021'!L32*100/'Unselbst. Besch 7_2021'!$L32</f>
        <v>100</v>
      </c>
    </row>
    <row r="33" spans="1:12" s="59" customFormat="1" ht="12.75" customHeight="1" x14ac:dyDescent="0.3">
      <c r="A33" s="62" t="s">
        <v>37</v>
      </c>
      <c r="B33" s="50" t="s">
        <v>126</v>
      </c>
      <c r="C33" s="73">
        <f>'Unselbst. Besch 7_2021'!C33*100/'Unselbst. Besch 7_2021'!$L33</f>
        <v>64.179104477611943</v>
      </c>
      <c r="D33" s="73">
        <f>'Unselbst. Besch 7_2021'!D33*100/'Unselbst. Besch 7_2021'!$L33</f>
        <v>14.712153518123667</v>
      </c>
      <c r="E33" s="73">
        <f>'Unselbst. Besch 7_2021'!E33*100/'Unselbst. Besch 7_2021'!$L33</f>
        <v>21.108742004264393</v>
      </c>
      <c r="F33" s="73">
        <f>'Unselbst. Besch 7_2021'!F33*100/'Unselbst. Besch 7_2021'!$L33</f>
        <v>0</v>
      </c>
      <c r="G33" s="73">
        <f>'Unselbst. Besch 7_2021'!G33*100/'Unselbst. Besch 7_2021'!$L33</f>
        <v>0</v>
      </c>
      <c r="H33" s="73">
        <f>'Unselbst. Besch 7_2021'!H33*100/'Unselbst. Besch 7_2021'!$L33</f>
        <v>0</v>
      </c>
      <c r="I33" s="73">
        <f>'Unselbst. Besch 7_2021'!I33*100/'Unselbst. Besch 7_2021'!$L33</f>
        <v>0</v>
      </c>
      <c r="J33" s="73">
        <f>'Unselbst. Besch 7_2021'!J33*100/'Unselbst. Besch 7_2021'!$L33</f>
        <v>0</v>
      </c>
      <c r="K33" s="73">
        <f>'Unselbst. Besch 7_2021'!K33*100/'Unselbst. Besch 7_2021'!$L33</f>
        <v>0</v>
      </c>
      <c r="L33" s="74">
        <f>'Unselbst. Besch 7_2021'!L33*100/'Unselbst. Besch 7_2021'!$L33</f>
        <v>100</v>
      </c>
    </row>
    <row r="34" spans="1:12" s="59" customFormat="1" ht="12.75" customHeight="1" x14ac:dyDescent="0.3">
      <c r="A34" s="62" t="s">
        <v>38</v>
      </c>
      <c r="B34" s="50" t="s">
        <v>126</v>
      </c>
      <c r="C34" s="73">
        <f>'Unselbst. Besch 7_2021'!C34*100/'Unselbst. Besch 7_2021'!$L34</f>
        <v>40.357142857142854</v>
      </c>
      <c r="D34" s="73">
        <f>'Unselbst. Besch 7_2021'!D34*100/'Unselbst. Besch 7_2021'!$L34</f>
        <v>14.285714285714286</v>
      </c>
      <c r="E34" s="73">
        <f>'Unselbst. Besch 7_2021'!E34*100/'Unselbst. Besch 7_2021'!$L34</f>
        <v>3.9285714285714284</v>
      </c>
      <c r="F34" s="73">
        <f>'Unselbst. Besch 7_2021'!F34*100/'Unselbst. Besch 7_2021'!$L34</f>
        <v>19.285714285714285</v>
      </c>
      <c r="G34" s="73">
        <f>'Unselbst. Besch 7_2021'!G34*100/'Unselbst. Besch 7_2021'!$L34</f>
        <v>22.142857142857142</v>
      </c>
      <c r="H34" s="73">
        <f>'Unselbst. Besch 7_2021'!H34*100/'Unselbst. Besch 7_2021'!$L34</f>
        <v>0</v>
      </c>
      <c r="I34" s="73">
        <f>'Unselbst. Besch 7_2021'!I34*100/'Unselbst. Besch 7_2021'!$L34</f>
        <v>0</v>
      </c>
      <c r="J34" s="73">
        <f>'Unselbst. Besch 7_2021'!J34*100/'Unselbst. Besch 7_2021'!$L34</f>
        <v>0</v>
      </c>
      <c r="K34" s="73">
        <f>'Unselbst. Besch 7_2021'!K34*100/'Unselbst. Besch 7_2021'!$L34</f>
        <v>0</v>
      </c>
      <c r="L34" s="74">
        <f>'Unselbst. Besch 7_2021'!L34*100/'Unselbst. Besch 7_2021'!$L34</f>
        <v>100</v>
      </c>
    </row>
    <row r="35" spans="1:12" s="59" customFormat="1" ht="12.75" customHeight="1" x14ac:dyDescent="0.3">
      <c r="A35" s="62" t="s">
        <v>39</v>
      </c>
      <c r="B35" s="50" t="s">
        <v>126</v>
      </c>
      <c r="C35" s="73">
        <f>'Unselbst. Besch 7_2021'!C38*100/'Unselbst. Besch 7_2021'!$L38</f>
        <v>0.7142857142857143</v>
      </c>
      <c r="D35" s="73">
        <f>'Unselbst. Besch 7_2021'!D38*100/'Unselbst. Besch 7_2021'!$L38</f>
        <v>0</v>
      </c>
      <c r="E35" s="73">
        <f>'Unselbst. Besch 7_2021'!E38*100/'Unselbst. Besch 7_2021'!$L38</f>
        <v>0</v>
      </c>
      <c r="F35" s="73">
        <f>'Unselbst. Besch 7_2021'!F38*100/'Unselbst. Besch 7_2021'!$L38</f>
        <v>0</v>
      </c>
      <c r="G35" s="73">
        <f>'Unselbst. Besch 7_2021'!G38*100/'Unselbst. Besch 7_2021'!$L38</f>
        <v>0</v>
      </c>
      <c r="H35" s="73">
        <f>'Unselbst. Besch 7_2021'!H38*100/'Unselbst. Besch 7_2021'!$L38</f>
        <v>99.285714285714292</v>
      </c>
      <c r="I35" s="73">
        <f>'Unselbst. Besch 7_2021'!I38*100/'Unselbst. Besch 7_2021'!$L38</f>
        <v>0</v>
      </c>
      <c r="J35" s="73">
        <f>'Unselbst. Besch 7_2021'!J38*100/'Unselbst. Besch 7_2021'!$L38</f>
        <v>0</v>
      </c>
      <c r="K35" s="73">
        <f>'Unselbst. Besch 7_2021'!K38*100/'Unselbst. Besch 7_2021'!$L38</f>
        <v>0</v>
      </c>
      <c r="L35" s="74">
        <f>'Unselbst. Besch 7_2021'!L38*100/'Unselbst. Besch 7_2021'!$L38</f>
        <v>100</v>
      </c>
    </row>
    <row r="36" spans="1:12" s="59" customFormat="1" ht="12.75" customHeight="1" x14ac:dyDescent="0.3">
      <c r="A36" s="62" t="s">
        <v>40</v>
      </c>
      <c r="B36" s="50" t="s">
        <v>126</v>
      </c>
      <c r="C36" s="73">
        <f>'Unselbst. Besch 7_2021'!C39*100/'Unselbst. Besch 7_2021'!$L39</f>
        <v>0.8739985433357611</v>
      </c>
      <c r="D36" s="73">
        <f>'Unselbst. Besch 7_2021'!D39*100/'Unselbst. Besch 7_2021'!$L39</f>
        <v>0.58266569555717407</v>
      </c>
      <c r="E36" s="73">
        <f>'Unselbst. Besch 7_2021'!E39*100/'Unselbst. Besch 7_2021'!$L39</f>
        <v>1.3109978150036417</v>
      </c>
      <c r="F36" s="73">
        <f>'Unselbst. Besch 7_2021'!F39*100/'Unselbst. Besch 7_2021'!$L39</f>
        <v>1.529497450837582</v>
      </c>
      <c r="G36" s="73">
        <f>'Unselbst. Besch 7_2021'!G39*100/'Unselbst. Besch 7_2021'!$L39</f>
        <v>0</v>
      </c>
      <c r="H36" s="73">
        <f>'Unselbst. Besch 7_2021'!H39*100/'Unselbst. Besch 7_2021'!$L39</f>
        <v>0</v>
      </c>
      <c r="I36" s="73">
        <f>'Unselbst. Besch 7_2021'!I39*100/'Unselbst. Besch 7_2021'!$L39</f>
        <v>0</v>
      </c>
      <c r="J36" s="73">
        <f>'Unselbst. Besch 7_2021'!J39*100/'Unselbst. Besch 7_2021'!$L39</f>
        <v>95.702840495265846</v>
      </c>
      <c r="K36" s="73">
        <f>'Unselbst. Besch 7_2021'!K39*100/'Unselbst. Besch 7_2021'!$L39</f>
        <v>0</v>
      </c>
      <c r="L36" s="74">
        <f>'Unselbst. Besch 7_2021'!L39*100/'Unselbst. Besch 7_2021'!$L39</f>
        <v>100</v>
      </c>
    </row>
    <row r="37" spans="1:12" s="59" customFormat="1" ht="12.75" customHeight="1" x14ac:dyDescent="0.3">
      <c r="A37" s="62" t="s">
        <v>41</v>
      </c>
      <c r="B37" s="50" t="s">
        <v>126</v>
      </c>
      <c r="C37" s="73">
        <f>'Unselbst. Besch 7_2021'!C40*100/'Unselbst. Besch 7_2021'!$L40</f>
        <v>1.856513530522341</v>
      </c>
      <c r="D37" s="73">
        <f>'Unselbst. Besch 7_2021'!D40*100/'Unselbst. Besch 7_2021'!$L40</f>
        <v>2.4543738200125866</v>
      </c>
      <c r="E37" s="73">
        <f>'Unselbst. Besch 7_2021'!E40*100/'Unselbst. Besch 7_2021'!$L40</f>
        <v>4.2479546884833228</v>
      </c>
      <c r="F37" s="73">
        <f>'Unselbst. Besch 7_2021'!F40*100/'Unselbst. Besch 7_2021'!$L40</f>
        <v>8.432976714915041</v>
      </c>
      <c r="G37" s="73">
        <f>'Unselbst. Besch 7_2021'!G40*100/'Unselbst. Besch 7_2021'!$L40</f>
        <v>21.806167400881058</v>
      </c>
      <c r="H37" s="73">
        <f>'Unselbst. Besch 7_2021'!H40*100/'Unselbst. Besch 7_2021'!$L40</f>
        <v>23.222152297042165</v>
      </c>
      <c r="I37" s="73">
        <f>'Unselbst. Besch 7_2021'!I40*100/'Unselbst. Besch 7_2021'!$L40</f>
        <v>37.979861548143489</v>
      </c>
      <c r="J37" s="73">
        <f>'Unselbst. Besch 7_2021'!J40*100/'Unselbst. Besch 7_2021'!$L40</f>
        <v>0</v>
      </c>
      <c r="K37" s="73">
        <f>'Unselbst. Besch 7_2021'!K40*100/'Unselbst. Besch 7_2021'!$L40</f>
        <v>0</v>
      </c>
      <c r="L37" s="74">
        <f>'Unselbst. Besch 7_2021'!L40*100/'Unselbst. Besch 7_2021'!$L40</f>
        <v>100</v>
      </c>
    </row>
    <row r="38" spans="1:12" s="59" customFormat="1" ht="12.75" customHeight="1" x14ac:dyDescent="0.3">
      <c r="A38" s="62" t="s">
        <v>42</v>
      </c>
      <c r="B38" s="50" t="s">
        <v>126</v>
      </c>
      <c r="C38" s="73">
        <f>'Unselbst. Besch 7_2021'!C41*100/'Unselbst. Besch 7_2021'!$L41</f>
        <v>0</v>
      </c>
      <c r="D38" s="73">
        <f>'Unselbst. Besch 7_2021'!D41*100/'Unselbst. Besch 7_2021'!$L41</f>
        <v>0.77972709551656916</v>
      </c>
      <c r="E38" s="73">
        <f>'Unselbst. Besch 7_2021'!E41*100/'Unselbst. Besch 7_2021'!$L41</f>
        <v>1.4619883040935673</v>
      </c>
      <c r="F38" s="73">
        <f>'Unselbst. Besch 7_2021'!F41*100/'Unselbst. Besch 7_2021'!$L41</f>
        <v>6.2378167641325533</v>
      </c>
      <c r="G38" s="73">
        <f>'Unselbst. Besch 7_2021'!G41*100/'Unselbst. Besch 7_2021'!$L41</f>
        <v>21.247563352826511</v>
      </c>
      <c r="H38" s="73">
        <f>'Unselbst. Besch 7_2021'!H41*100/'Unselbst. Besch 7_2021'!$L41</f>
        <v>0</v>
      </c>
      <c r="I38" s="73">
        <f>'Unselbst. Besch 7_2021'!I41*100/'Unselbst. Besch 7_2021'!$L41</f>
        <v>70.272904483430793</v>
      </c>
      <c r="J38" s="73">
        <f>'Unselbst. Besch 7_2021'!J41*100/'Unselbst. Besch 7_2021'!$L41</f>
        <v>0</v>
      </c>
      <c r="K38" s="73">
        <f>'Unselbst. Besch 7_2021'!K41*100/'Unselbst. Besch 7_2021'!$L41</f>
        <v>0</v>
      </c>
      <c r="L38" s="74">
        <f>'Unselbst. Besch 7_2021'!L41*100/'Unselbst. Besch 7_2021'!$L41</f>
        <v>100</v>
      </c>
    </row>
    <row r="39" spans="1:12" s="59" customFormat="1" ht="12.75" customHeight="1" x14ac:dyDescent="0.3">
      <c r="A39" s="62" t="s">
        <v>43</v>
      </c>
      <c r="B39" s="50" t="s">
        <v>126</v>
      </c>
      <c r="C39" s="73">
        <f>'Unselbst. Besch 7_2021'!C42*100/'Unselbst. Besch 7_2021'!$L42</f>
        <v>0.52311435523114358</v>
      </c>
      <c r="D39" s="73">
        <f>'Unselbst. Besch 7_2021'!D42*100/'Unselbst. Besch 7_2021'!$L42</f>
        <v>0.48661800486618007</v>
      </c>
      <c r="E39" s="73">
        <f>'Unselbst. Besch 7_2021'!E42*100/'Unselbst. Besch 7_2021'!$L42</f>
        <v>0.82725060827250607</v>
      </c>
      <c r="F39" s="73">
        <f>'Unselbst. Besch 7_2021'!F42*100/'Unselbst. Besch 7_2021'!$L42</f>
        <v>7.7250608272506085</v>
      </c>
      <c r="G39" s="73">
        <f>'Unselbst. Besch 7_2021'!G42*100/'Unselbst. Besch 7_2021'!$L42</f>
        <v>4.6472019464720198</v>
      </c>
      <c r="H39" s="73">
        <f>'Unselbst. Besch 7_2021'!H42*100/'Unselbst. Besch 7_2021'!$L42</f>
        <v>34.111922141119223</v>
      </c>
      <c r="I39" s="73">
        <f>'Unselbst. Besch 7_2021'!I42*100/'Unselbst. Besch 7_2021'!$L42</f>
        <v>29.330900243309003</v>
      </c>
      <c r="J39" s="73">
        <f>'Unselbst. Besch 7_2021'!J42*100/'Unselbst. Besch 7_2021'!$L42</f>
        <v>22.347931873479318</v>
      </c>
      <c r="K39" s="73">
        <f>'Unselbst. Besch 7_2021'!K42*100/'Unselbst. Besch 7_2021'!$L42</f>
        <v>0</v>
      </c>
      <c r="L39" s="74">
        <f>'Unselbst. Besch 7_2021'!L42*100/'Unselbst. Besch 7_2021'!$L42</f>
        <v>100</v>
      </c>
    </row>
    <row r="40" spans="1:12" s="59" customFormat="1" ht="12.75" customHeight="1" x14ac:dyDescent="0.3">
      <c r="A40" s="62" t="s">
        <v>44</v>
      </c>
      <c r="B40" s="50" t="s">
        <v>126</v>
      </c>
      <c r="C40" s="73">
        <f>'Unselbst. Besch 7_2021'!C43*100/'Unselbst. Besch 7_2021'!$L43</f>
        <v>0.12082158679017317</v>
      </c>
      <c r="D40" s="73">
        <f>'Unselbst. Besch 7_2021'!D43*100/'Unselbst. Besch 7_2021'!$L43</f>
        <v>0.2819170358437374</v>
      </c>
      <c r="E40" s="73">
        <f>'Unselbst. Besch 7_2021'!E43*100/'Unselbst. Besch 7_2021'!$L43</f>
        <v>0</v>
      </c>
      <c r="F40" s="73">
        <f>'Unselbst. Besch 7_2021'!F43*100/'Unselbst. Besch 7_2021'!$L43</f>
        <v>2.2956101490132905</v>
      </c>
      <c r="G40" s="73">
        <f>'Unselbst. Besch 7_2021'!G43*100/'Unselbst. Besch 7_2021'!$L43</f>
        <v>2.9399919452275474</v>
      </c>
      <c r="H40" s="73">
        <f>'Unselbst. Besch 7_2021'!H43*100/'Unselbst. Besch 7_2021'!$L43</f>
        <v>0</v>
      </c>
      <c r="I40" s="73">
        <f>'Unselbst. Besch 7_2021'!I43*100/'Unselbst. Besch 7_2021'!$L43</f>
        <v>31.937172774869111</v>
      </c>
      <c r="J40" s="73">
        <f>'Unselbst. Besch 7_2021'!J43*100/'Unselbst. Besch 7_2021'!$L43</f>
        <v>0</v>
      </c>
      <c r="K40" s="73">
        <f>'Unselbst. Besch 7_2021'!K43*100/'Unselbst. Besch 7_2021'!$L43</f>
        <v>62.424486508256145</v>
      </c>
      <c r="L40" s="74">
        <f>'Unselbst. Besch 7_2021'!L43*100/'Unselbst. Besch 7_2021'!$L43</f>
        <v>100</v>
      </c>
    </row>
    <row r="41" spans="1:12" s="59" customFormat="1" ht="12.75" customHeight="1" x14ac:dyDescent="0.3">
      <c r="A41" s="62" t="s">
        <v>45</v>
      </c>
      <c r="B41" s="50" t="s">
        <v>126</v>
      </c>
      <c r="C41" s="73">
        <f>'Unselbst. Besch 7_2021'!C44*100/'Unselbst. Besch 7_2021'!$L44</f>
        <v>0.6741573033707865</v>
      </c>
      <c r="D41" s="73">
        <f>'Unselbst. Besch 7_2021'!D44*100/'Unselbst. Besch 7_2021'!$L44</f>
        <v>0</v>
      </c>
      <c r="E41" s="73">
        <f>'Unselbst. Besch 7_2021'!E44*100/'Unselbst. Besch 7_2021'!$L44</f>
        <v>0.84269662921348309</v>
      </c>
      <c r="F41" s="73">
        <f>'Unselbst. Besch 7_2021'!F44*100/'Unselbst. Besch 7_2021'!$L44</f>
        <v>10.617977528089888</v>
      </c>
      <c r="G41" s="73">
        <f>'Unselbst. Besch 7_2021'!G44*100/'Unselbst. Besch 7_2021'!$L44</f>
        <v>15.786516853932584</v>
      </c>
      <c r="H41" s="73">
        <f>'Unselbst. Besch 7_2021'!H44*100/'Unselbst. Besch 7_2021'!$L44</f>
        <v>47.359550561797754</v>
      </c>
      <c r="I41" s="73">
        <f>'Unselbst. Besch 7_2021'!I44*100/'Unselbst. Besch 7_2021'!$L44</f>
        <v>24.719101123595507</v>
      </c>
      <c r="J41" s="73">
        <f>'Unselbst. Besch 7_2021'!J44*100/'Unselbst. Besch 7_2021'!$L44</f>
        <v>0</v>
      </c>
      <c r="K41" s="73">
        <f>'Unselbst. Besch 7_2021'!K44*100/'Unselbst. Besch 7_2021'!$L44</f>
        <v>0</v>
      </c>
      <c r="L41" s="74">
        <f>'Unselbst. Besch 7_2021'!L44*100/'Unselbst. Besch 7_2021'!$L44</f>
        <v>100</v>
      </c>
    </row>
    <row r="42" spans="1:12" s="59" customFormat="1" ht="12.75" customHeight="1" x14ac:dyDescent="0.3">
      <c r="A42" s="62" t="s">
        <v>46</v>
      </c>
      <c r="B42" s="50" t="s">
        <v>126</v>
      </c>
      <c r="C42" s="73">
        <f>'Unselbst. Besch 7_2021'!C45*100/'Unselbst. Besch 7_2021'!$L45</f>
        <v>0.24547407180116601</v>
      </c>
      <c r="D42" s="73">
        <f>'Unselbst. Besch 7_2021'!D45*100/'Unselbst. Besch 7_2021'!$L45</f>
        <v>0</v>
      </c>
      <c r="E42" s="73">
        <f>'Unselbst. Besch 7_2021'!E45*100/'Unselbst. Besch 7_2021'!$L45</f>
        <v>0</v>
      </c>
      <c r="F42" s="73">
        <f>'Unselbst. Besch 7_2021'!F45*100/'Unselbst. Besch 7_2021'!$L45</f>
        <v>0.59834305001534216</v>
      </c>
      <c r="G42" s="73">
        <f>'Unselbst. Besch 7_2021'!G45*100/'Unselbst. Besch 7_2021'!$L45</f>
        <v>2.0711874808223381</v>
      </c>
      <c r="H42" s="73">
        <f>'Unselbst. Besch 7_2021'!H45*100/'Unselbst. Besch 7_2021'!$L45</f>
        <v>2.3780300705737956</v>
      </c>
      <c r="I42" s="73">
        <f>'Unselbst. Besch 7_2021'!I45*100/'Unselbst. Besch 7_2021'!$L45</f>
        <v>11.890150352868979</v>
      </c>
      <c r="J42" s="73">
        <f>'Unselbst. Besch 7_2021'!J45*100/'Unselbst. Besch 7_2021'!$L45</f>
        <v>11.706044799018104</v>
      </c>
      <c r="K42" s="73">
        <f>'Unselbst. Besch 7_2021'!K45*100/'Unselbst. Besch 7_2021'!$L45</f>
        <v>71.110770174900281</v>
      </c>
      <c r="L42" s="74">
        <f>'Unselbst. Besch 7_2021'!L45*100/'Unselbst. Besch 7_2021'!$L45</f>
        <v>100</v>
      </c>
    </row>
    <row r="43" spans="1:12" s="59" customFormat="1" ht="12.75" customHeight="1" x14ac:dyDescent="0.3">
      <c r="A43" s="62" t="s">
        <v>47</v>
      </c>
      <c r="B43" s="50" t="s">
        <v>126</v>
      </c>
      <c r="C43" s="73">
        <f>'Unselbst. Besch 7_2021'!C46*100/'Unselbst. Besch 7_2021'!$L46</f>
        <v>2.0553064275037367</v>
      </c>
      <c r="D43" s="73">
        <f>'Unselbst. Besch 7_2021'!D46*100/'Unselbst. Besch 7_2021'!$L46</f>
        <v>3.0642750373692076</v>
      </c>
      <c r="E43" s="73">
        <f>'Unselbst. Besch 7_2021'!E46*100/'Unselbst. Besch 7_2021'!$L46</f>
        <v>3.4753363228699552</v>
      </c>
      <c r="F43" s="73">
        <f>'Unselbst. Besch 7_2021'!F46*100/'Unselbst. Besch 7_2021'!$L46</f>
        <v>11.042600896860986</v>
      </c>
      <c r="G43" s="73">
        <f>'Unselbst. Besch 7_2021'!G46*100/'Unselbst. Besch 7_2021'!$L46</f>
        <v>8.2025411061285496</v>
      </c>
      <c r="H43" s="73">
        <f>'Unselbst. Besch 7_2021'!H46*100/'Unselbst. Besch 7_2021'!$L46</f>
        <v>21.580717488789237</v>
      </c>
      <c r="I43" s="73">
        <f>'Unselbst. Besch 7_2021'!I46*100/'Unselbst. Besch 7_2021'!$L46</f>
        <v>22.58968609865471</v>
      </c>
      <c r="J43" s="73">
        <f>'Unselbst. Besch 7_2021'!J46*100/'Unselbst. Besch 7_2021'!$L46</f>
        <v>27.989536621823618</v>
      </c>
      <c r="K43" s="73">
        <f>'Unselbst. Besch 7_2021'!K46*100/'Unselbst. Besch 7_2021'!$L46</f>
        <v>0</v>
      </c>
      <c r="L43" s="74">
        <f>'Unselbst. Besch 7_2021'!L46*100/'Unselbst. Besch 7_2021'!$L46</f>
        <v>100</v>
      </c>
    </row>
    <row r="44" spans="1:12" s="59" customFormat="1" ht="12.75" customHeight="1" x14ac:dyDescent="0.3">
      <c r="A44" s="62" t="s">
        <v>48</v>
      </c>
      <c r="B44" s="50" t="s">
        <v>126</v>
      </c>
      <c r="C44" s="73">
        <f>'Unselbst. Besch 7_2021'!C47*100/'Unselbst. Besch 7_2021'!$L47</f>
        <v>0.46296296296296297</v>
      </c>
      <c r="D44" s="73">
        <f>'Unselbst. Besch 7_2021'!D47*100/'Unselbst. Besch 7_2021'!$L47</f>
        <v>0.54869684499314131</v>
      </c>
      <c r="E44" s="73">
        <f>'Unselbst. Besch 7_2021'!E47*100/'Unselbst. Besch 7_2021'!$L47</f>
        <v>2.5205761316872426</v>
      </c>
      <c r="F44" s="73">
        <f>'Unselbst. Besch 7_2021'!F47*100/'Unselbst. Besch 7_2021'!$L47</f>
        <v>3.9609053497942388</v>
      </c>
      <c r="G44" s="73">
        <f>'Unselbst. Besch 7_2021'!G47*100/'Unselbst. Besch 7_2021'!$L47</f>
        <v>12.019890260631001</v>
      </c>
      <c r="H44" s="73">
        <f>'Unselbst. Besch 7_2021'!H47*100/'Unselbst. Besch 7_2021'!$L47</f>
        <v>29.046639231824418</v>
      </c>
      <c r="I44" s="73">
        <f>'Unselbst. Besch 7_2021'!I47*100/'Unselbst. Besch 7_2021'!$L47</f>
        <v>28.789437585733882</v>
      </c>
      <c r="J44" s="73">
        <f>'Unselbst. Besch 7_2021'!J47*100/'Unselbst. Besch 7_2021'!$L47</f>
        <v>22.650891632373114</v>
      </c>
      <c r="K44" s="73">
        <f>'Unselbst. Besch 7_2021'!K47*100/'Unselbst. Besch 7_2021'!$L47</f>
        <v>0</v>
      </c>
      <c r="L44" s="74">
        <f>'Unselbst. Besch 7_2021'!L47*100/'Unselbst. Besch 7_2021'!$L47</f>
        <v>100</v>
      </c>
    </row>
    <row r="45" spans="1:12" s="59" customFormat="1" ht="12.75" customHeight="1" x14ac:dyDescent="0.3">
      <c r="A45" s="62" t="s">
        <v>49</v>
      </c>
      <c r="B45" s="50" t="s">
        <v>126</v>
      </c>
      <c r="C45" s="73">
        <f>'Unselbst. Besch 7_2021'!C48*100/'Unselbst. Besch 7_2021'!$L48</f>
        <v>1.0281923714759535</v>
      </c>
      <c r="D45" s="73">
        <f>'Unselbst. Besch 7_2021'!D48*100/'Unselbst. Besch 7_2021'!$L48</f>
        <v>1.0945273631840795</v>
      </c>
      <c r="E45" s="73">
        <f>'Unselbst. Besch 7_2021'!E48*100/'Unselbst. Besch 7_2021'!$L48</f>
        <v>2.7860696517412937</v>
      </c>
      <c r="F45" s="73">
        <f>'Unselbst. Besch 7_2021'!F48*100/'Unselbst. Besch 7_2021'!$L48</f>
        <v>9.4859038142620236</v>
      </c>
      <c r="G45" s="73">
        <f>'Unselbst. Besch 7_2021'!G48*100/'Unselbst. Besch 7_2021'!$L48</f>
        <v>2.9187396351575456</v>
      </c>
      <c r="H45" s="73">
        <f>'Unselbst. Besch 7_2021'!H48*100/'Unselbst. Besch 7_2021'!$L48</f>
        <v>10.480928689883914</v>
      </c>
      <c r="I45" s="73">
        <f>'Unselbst. Besch 7_2021'!I48*100/'Unselbst. Besch 7_2021'!$L48</f>
        <v>38.009950248756219</v>
      </c>
      <c r="J45" s="73">
        <f>'Unselbst. Besch 7_2021'!J48*100/'Unselbst. Besch 7_2021'!$L48</f>
        <v>34.195688225538973</v>
      </c>
      <c r="K45" s="73">
        <f>'Unselbst. Besch 7_2021'!K48*100/'Unselbst. Besch 7_2021'!$L48</f>
        <v>0</v>
      </c>
      <c r="L45" s="74">
        <f>'Unselbst. Besch 7_2021'!L48*100/'Unselbst. Besch 7_2021'!$L48</f>
        <v>100</v>
      </c>
    </row>
    <row r="46" spans="1:12" s="59" customFormat="1" ht="12.75" customHeight="1" x14ac:dyDescent="0.3">
      <c r="A46" s="62" t="s">
        <v>50</v>
      </c>
      <c r="B46" s="50" t="s">
        <v>126</v>
      </c>
      <c r="C46" s="73">
        <f>'Unselbst. Besch 7_2021'!C49*100/'Unselbst. Besch 7_2021'!$L49</f>
        <v>4.6739984289080914</v>
      </c>
      <c r="D46" s="73">
        <f>'Unselbst. Besch 7_2021'!D49*100/'Unselbst. Besch 7_2021'!$L49</f>
        <v>2.8279654359780046</v>
      </c>
      <c r="E46" s="73">
        <f>'Unselbst. Besch 7_2021'!E49*100/'Unselbst. Besch 7_2021'!$L49</f>
        <v>3.0243519245875885</v>
      </c>
      <c r="F46" s="73">
        <f>'Unselbst. Besch 7_2021'!F49*100/'Unselbst. Besch 7_2021'!$L49</f>
        <v>6.8342498036135115</v>
      </c>
      <c r="G46" s="73">
        <f>'Unselbst. Besch 7_2021'!G49*100/'Unselbst. Besch 7_2021'!$L49</f>
        <v>3.2600157109190886</v>
      </c>
      <c r="H46" s="73">
        <f>'Unselbst. Besch 7_2021'!H49*100/'Unselbst. Besch 7_2021'!$L49</f>
        <v>5.0667714061272582</v>
      </c>
      <c r="I46" s="73">
        <f>'Unselbst. Besch 7_2021'!I49*100/'Unselbst. Besch 7_2021'!$L49</f>
        <v>0</v>
      </c>
      <c r="J46" s="73">
        <f>'Unselbst. Besch 7_2021'!J49*100/'Unselbst. Besch 7_2021'!$L49</f>
        <v>25.019638648860958</v>
      </c>
      <c r="K46" s="73">
        <f>'Unselbst. Besch 7_2021'!K49*100/'Unselbst. Besch 7_2021'!$L49</f>
        <v>49.2930086410055</v>
      </c>
      <c r="L46" s="74">
        <f>'Unselbst. Besch 7_2021'!L49*100/'Unselbst. Besch 7_2021'!$L49</f>
        <v>100</v>
      </c>
    </row>
    <row r="47" spans="1:12" s="59" customFormat="1" ht="12.75" customHeight="1" x14ac:dyDescent="0.3">
      <c r="A47" s="62" t="s">
        <v>51</v>
      </c>
      <c r="B47" s="50" t="s">
        <v>126</v>
      </c>
      <c r="C47" s="73">
        <f>'Unselbst. Besch 7_2021'!C50*100/'Unselbst. Besch 7_2021'!$L50</f>
        <v>0.16116035455278002</v>
      </c>
      <c r="D47" s="73">
        <f>'Unselbst. Besch 7_2021'!D50*100/'Unselbst. Besch 7_2021'!$L50</f>
        <v>0.64464141821112009</v>
      </c>
      <c r="E47" s="73">
        <f>'Unselbst. Besch 7_2021'!E50*100/'Unselbst. Besch 7_2021'!$L50</f>
        <v>2.0145044319097503</v>
      </c>
      <c r="F47" s="73">
        <f>'Unselbst. Besch 7_2021'!F50*100/'Unselbst. Besch 7_2021'!$L50</f>
        <v>0</v>
      </c>
      <c r="G47" s="73">
        <f>'Unselbst. Besch 7_2021'!G50*100/'Unselbst. Besch 7_2021'!$L50</f>
        <v>19.016921837228043</v>
      </c>
      <c r="H47" s="73">
        <f>'Unselbst. Besch 7_2021'!H50*100/'Unselbst. Besch 7_2021'!$L50</f>
        <v>9.4278807413376313</v>
      </c>
      <c r="I47" s="73">
        <f>'Unselbst. Besch 7_2021'!I50*100/'Unselbst. Besch 7_2021'!$L50</f>
        <v>20.628525382755843</v>
      </c>
      <c r="J47" s="73">
        <f>'Unselbst. Besch 7_2021'!J50*100/'Unselbst. Besch 7_2021'!$L50</f>
        <v>48.106365834004833</v>
      </c>
      <c r="K47" s="73">
        <f>'Unselbst. Besch 7_2021'!K50*100/'Unselbst. Besch 7_2021'!$L50</f>
        <v>0</v>
      </c>
      <c r="L47" s="74">
        <f>'Unselbst. Besch 7_2021'!L50*100/'Unselbst. Besch 7_2021'!$L50</f>
        <v>100</v>
      </c>
    </row>
    <row r="48" spans="1:12" s="59" customFormat="1" ht="12.75" customHeight="1" x14ac:dyDescent="0.3">
      <c r="A48" s="62" t="s">
        <v>52</v>
      </c>
      <c r="B48" s="50" t="s">
        <v>126</v>
      </c>
      <c r="C48" s="73">
        <f>'Unselbst. Besch 7_2021'!C51*100/'Unselbst. Besch 7_2021'!$L51</f>
        <v>0.24871872173650889</v>
      </c>
      <c r="D48" s="73">
        <f>'Unselbst. Besch 7_2021'!D51*100/'Unselbst. Besch 7_2021'!$L51</f>
        <v>0.41453120289418149</v>
      </c>
      <c r="E48" s="73">
        <f>'Unselbst. Besch 7_2021'!E51*100/'Unselbst. Besch 7_2021'!$L51</f>
        <v>1.4320168827253543</v>
      </c>
      <c r="F48" s="73">
        <f>'Unselbst. Besch 7_2021'!F51*100/'Unselbst. Besch 7_2021'!$L51</f>
        <v>4.3186614410611996</v>
      </c>
      <c r="G48" s="73">
        <f>'Unselbst. Besch 7_2021'!G51*100/'Unselbst. Besch 7_2021'!$L51</f>
        <v>6.8322279167922826</v>
      </c>
      <c r="H48" s="73">
        <f>'Unselbst. Besch 7_2021'!H51*100/'Unselbst. Besch 7_2021'!$L51</f>
        <v>26.371721435031656</v>
      </c>
      <c r="I48" s="73">
        <f>'Unselbst. Besch 7_2021'!I51*100/'Unselbst. Besch 7_2021'!$L51</f>
        <v>20.971510400964728</v>
      </c>
      <c r="J48" s="73">
        <f>'Unselbst. Besch 7_2021'!J51*100/'Unselbst. Besch 7_2021'!$L51</f>
        <v>18.005728067530903</v>
      </c>
      <c r="K48" s="73">
        <f>'Unselbst. Besch 7_2021'!K51*100/'Unselbst. Besch 7_2021'!$L51</f>
        <v>21.404883931263189</v>
      </c>
      <c r="L48" s="74">
        <f>'Unselbst. Besch 7_2021'!L51*100/'Unselbst. Besch 7_2021'!$L51</f>
        <v>100</v>
      </c>
    </row>
    <row r="49" spans="1:12" s="59" customFormat="1" ht="12.75" customHeight="1" x14ac:dyDescent="0.3">
      <c r="A49" s="62" t="s">
        <v>53</v>
      </c>
      <c r="B49" s="50" t="s">
        <v>126</v>
      </c>
      <c r="C49" s="73">
        <f>'Unselbst. Besch 7_2021'!C52*100/'Unselbst. Besch 7_2021'!$L52</f>
        <v>0</v>
      </c>
      <c r="D49" s="73">
        <f>'Unselbst. Besch 7_2021'!D52*100/'Unselbst. Besch 7_2021'!$L52</f>
        <v>0.34453057708871665</v>
      </c>
      <c r="E49" s="73">
        <f>'Unselbst. Besch 7_2021'!E52*100/'Unselbst. Besch 7_2021'!$L52</f>
        <v>0.90439276485788112</v>
      </c>
      <c r="F49" s="73">
        <f>'Unselbst. Besch 7_2021'!F52*100/'Unselbst. Besch 7_2021'!$L52</f>
        <v>0</v>
      </c>
      <c r="G49" s="73">
        <f>'Unselbst. Besch 7_2021'!G52*100/'Unselbst. Besch 7_2021'!$L52</f>
        <v>6.8044788975021531</v>
      </c>
      <c r="H49" s="73">
        <f>'Unselbst. Besch 7_2021'!H52*100/'Unselbst. Besch 7_2021'!$L52</f>
        <v>28.036175710594314</v>
      </c>
      <c r="I49" s="73">
        <f>'Unselbst. Besch 7_2021'!I52*100/'Unselbst. Besch 7_2021'!$L52</f>
        <v>35.400516795865634</v>
      </c>
      <c r="J49" s="73">
        <f>'Unselbst. Besch 7_2021'!J52*100/'Unselbst. Besch 7_2021'!$L52</f>
        <v>28.509905254091301</v>
      </c>
      <c r="K49" s="73">
        <f>'Unselbst. Besch 7_2021'!K52*100/'Unselbst. Besch 7_2021'!$L52</f>
        <v>0</v>
      </c>
      <c r="L49" s="74">
        <f>'Unselbst. Besch 7_2021'!L52*100/'Unselbst. Besch 7_2021'!$L52</f>
        <v>100</v>
      </c>
    </row>
    <row r="50" spans="1:12" s="59" customFormat="1" ht="12.75" customHeight="1" x14ac:dyDescent="0.3">
      <c r="A50" s="62" t="s">
        <v>54</v>
      </c>
      <c r="B50" s="50" t="s">
        <v>126</v>
      </c>
      <c r="C50" s="73">
        <f>'Unselbst. Besch 7_2021'!C53*100/'Unselbst. Besch 7_2021'!$L53</f>
        <v>0.42042784716211201</v>
      </c>
      <c r="D50" s="73">
        <f>'Unselbst. Besch 7_2021'!D53*100/'Unselbst. Besch 7_2021'!$L53</f>
        <v>0.37096574749598121</v>
      </c>
      <c r="E50" s="73">
        <f>'Unselbst. Besch 7_2021'!E53*100/'Unselbst. Besch 7_2021'!$L53</f>
        <v>0.56881414616050452</v>
      </c>
      <c r="F50" s="73">
        <f>'Unselbst. Besch 7_2021'!F53*100/'Unselbst. Besch 7_2021'!$L53</f>
        <v>2.2381600098924199</v>
      </c>
      <c r="G50" s="73">
        <f>'Unselbst. Besch 7_2021'!G53*100/'Unselbst. Besch 7_2021'!$L53</f>
        <v>4.352664770619513</v>
      </c>
      <c r="H50" s="73">
        <f>'Unselbst. Besch 7_2021'!H53*100/'Unselbst. Besch 7_2021'!$L53</f>
        <v>18.164956102386547</v>
      </c>
      <c r="I50" s="73">
        <f>'Unselbst. Besch 7_2021'!I53*100/'Unselbst. Besch 7_2021'!$L53</f>
        <v>22.863855570668974</v>
      </c>
      <c r="J50" s="73">
        <f>'Unselbst. Besch 7_2021'!J53*100/'Unselbst. Besch 7_2021'!$L53</f>
        <v>10.065537282057623</v>
      </c>
      <c r="K50" s="73">
        <f>'Unselbst. Besch 7_2021'!K53*100/'Unselbst. Besch 7_2021'!$L53</f>
        <v>40.954618523556327</v>
      </c>
      <c r="L50" s="74">
        <f>'Unselbst. Besch 7_2021'!L53*100/'Unselbst. Besch 7_2021'!$L53</f>
        <v>100</v>
      </c>
    </row>
    <row r="51" spans="1:12" s="59" customFormat="1" ht="12.75" customHeight="1" x14ac:dyDescent="0.3">
      <c r="A51" s="62" t="s">
        <v>55</v>
      </c>
      <c r="B51" s="50" t="s">
        <v>126</v>
      </c>
      <c r="C51" s="73">
        <f>'Unselbst. Besch 7_2021'!C57*100/'Unselbst. Besch 7_2021'!$L57</f>
        <v>4.5347486103696264</v>
      </c>
      <c r="D51" s="73">
        <f>'Unselbst. Besch 7_2021'!D57*100/'Unselbst. Besch 7_2021'!$L57</f>
        <v>4.1924441792544673</v>
      </c>
      <c r="E51" s="73">
        <f>'Unselbst. Besch 7_2021'!E57*100/'Unselbst. Besch 7_2021'!$L57</f>
        <v>4.7451559212385765</v>
      </c>
      <c r="F51" s="73">
        <f>'Unselbst. Besch 7_2021'!F57*100/'Unselbst. Besch 7_2021'!$L57</f>
        <v>7.6092076751562354</v>
      </c>
      <c r="G51" s="73">
        <f>'Unselbst. Besch 7_2021'!G57*100/'Unselbst. Besch 7_2021'!$L57</f>
        <v>3.6114687686461702</v>
      </c>
      <c r="H51" s="73">
        <f>'Unselbst. Besch 7_2021'!H57*100/'Unselbst. Besch 7_2021'!$L57</f>
        <v>7.4710297396602083</v>
      </c>
      <c r="I51" s="73">
        <f>'Unselbst. Besch 7_2021'!I57*100/'Unselbst. Besch 7_2021'!$L57</f>
        <v>2.4526583550544863</v>
      </c>
      <c r="J51" s="73">
        <f>'Unselbst. Besch 7_2021'!J57*100/'Unselbst. Besch 7_2021'!$L57</f>
        <v>6.0829695694501149</v>
      </c>
      <c r="K51" s="73">
        <f>'Unselbst. Besch 7_2021'!K57*100/'Unselbst. Besch 7_2021'!$L57</f>
        <v>59.300317181170115</v>
      </c>
      <c r="L51" s="74">
        <f>'Unselbst. Besch 7_2021'!L57*100/'Unselbst. Besch 7_2021'!$L57</f>
        <v>100</v>
      </c>
    </row>
    <row r="52" spans="1:12" s="59" customFormat="1" ht="12.75" customHeight="1" x14ac:dyDescent="0.3">
      <c r="A52" s="62" t="s">
        <v>56</v>
      </c>
      <c r="B52" s="50" t="s">
        <v>126</v>
      </c>
      <c r="C52" s="73">
        <f>'Unselbst. Besch 7_2021'!C58*100/'Unselbst. Besch 7_2021'!$L58</f>
        <v>56.641942009440321</v>
      </c>
      <c r="D52" s="73">
        <f>'Unselbst. Besch 7_2021'!D58*100/'Unselbst. Besch 7_2021'!$L58</f>
        <v>27.376938637896156</v>
      </c>
      <c r="E52" s="73">
        <f>'Unselbst. Besch 7_2021'!E58*100/'Unselbst. Besch 7_2021'!$L58</f>
        <v>3.1018206338503034</v>
      </c>
      <c r="F52" s="73">
        <f>'Unselbst. Besch 7_2021'!F58*100/'Unselbst. Besch 7_2021'!$L58</f>
        <v>7.0802427511800401</v>
      </c>
      <c r="G52" s="73">
        <f>'Unselbst. Besch 7_2021'!G58*100/'Unselbst. Besch 7_2021'!$L58</f>
        <v>5.7990559676331763</v>
      </c>
      <c r="H52" s="73">
        <f>'Unselbst. Besch 7_2021'!H58*100/'Unselbst. Besch 7_2021'!$L58</f>
        <v>0</v>
      </c>
      <c r="I52" s="73">
        <f>'Unselbst. Besch 7_2021'!I58*100/'Unselbst. Besch 7_2021'!$L58</f>
        <v>0</v>
      </c>
      <c r="J52" s="73">
        <f>'Unselbst. Besch 7_2021'!J58*100/'Unselbst. Besch 7_2021'!$L58</f>
        <v>0</v>
      </c>
      <c r="K52" s="73">
        <f>'Unselbst. Besch 7_2021'!K58*100/'Unselbst. Besch 7_2021'!$L58</f>
        <v>0</v>
      </c>
      <c r="L52" s="74">
        <f>'Unselbst. Besch 7_2021'!L58*100/'Unselbst. Besch 7_2021'!$L58</f>
        <v>100</v>
      </c>
    </row>
    <row r="53" spans="1:12" s="59" customFormat="1" ht="12.75" customHeight="1" x14ac:dyDescent="0.3">
      <c r="A53" s="62" t="s">
        <v>57</v>
      </c>
      <c r="B53" s="50" t="s">
        <v>126</v>
      </c>
      <c r="C53" s="73">
        <f>'Unselbst. Besch 7_2021'!C59*100/'Unselbst. Besch 7_2021'!$L59</f>
        <v>9.7886886264760715</v>
      </c>
      <c r="D53" s="73">
        <f>'Unselbst. Besch 7_2021'!D59*100/'Unselbst. Besch 7_2021'!$L59</f>
        <v>9.2759477936606594</v>
      </c>
      <c r="E53" s="73">
        <f>'Unselbst. Besch 7_2021'!E59*100/'Unselbst. Besch 7_2021'!$L59</f>
        <v>9.3536357986326912</v>
      </c>
      <c r="F53" s="73">
        <f>'Unselbst. Besch 7_2021'!F59*100/'Unselbst. Besch 7_2021'!$L59</f>
        <v>11.855189558732132</v>
      </c>
      <c r="G53" s="73">
        <f>'Unselbst. Besch 7_2021'!G59*100/'Unselbst. Besch 7_2021'!$L59</f>
        <v>8.7010565568676199</v>
      </c>
      <c r="H53" s="73">
        <f>'Unselbst. Besch 7_2021'!H59*100/'Unselbst. Besch 7_2021'!$L59</f>
        <v>8.1727781230577996</v>
      </c>
      <c r="I53" s="73">
        <f>'Unselbst. Besch 7_2021'!I59*100/'Unselbst. Besch 7_2021'!$L59</f>
        <v>13.471100062150404</v>
      </c>
      <c r="J53" s="73">
        <f>'Unselbst. Besch 7_2021'!J59*100/'Unselbst. Besch 7_2021'!$L59</f>
        <v>13.75077688004972</v>
      </c>
      <c r="K53" s="73">
        <f>'Unselbst. Besch 7_2021'!K59*100/'Unselbst. Besch 7_2021'!$L59</f>
        <v>15.630826600372902</v>
      </c>
      <c r="L53" s="74">
        <f>'Unselbst. Besch 7_2021'!L59*100/'Unselbst. Besch 7_2021'!$L59</f>
        <v>100</v>
      </c>
    </row>
    <row r="54" spans="1:12" s="59" customFormat="1" ht="12.75" customHeight="1" x14ac:dyDescent="0.3">
      <c r="A54" s="62" t="s">
        <v>58</v>
      </c>
      <c r="B54" s="50" t="s">
        <v>126</v>
      </c>
      <c r="C54" s="73">
        <f>'Unselbst. Besch 7_2021'!C60*100/'Unselbst. Besch 7_2021'!$L60</f>
        <v>17.287721441661574</v>
      </c>
      <c r="D54" s="73">
        <f>'Unselbst. Besch 7_2021'!D60*100/'Unselbst. Besch 7_2021'!$L60</f>
        <v>13.622480146609652</v>
      </c>
      <c r="E54" s="73">
        <f>'Unselbst. Besch 7_2021'!E60*100/'Unselbst. Besch 7_2021'!$L60</f>
        <v>21.563836285888822</v>
      </c>
      <c r="F54" s="73">
        <f>'Unselbst. Besch 7_2021'!F60*100/'Unselbst. Besch 7_2021'!$L60</f>
        <v>25.839951130116066</v>
      </c>
      <c r="G54" s="73">
        <f>'Unselbst. Besch 7_2021'!G60*100/'Unselbst. Besch 7_2021'!$L60</f>
        <v>21.686010995723887</v>
      </c>
      <c r="H54" s="73">
        <f>'Unselbst. Besch 7_2021'!H60*100/'Unselbst. Besch 7_2021'!$L60</f>
        <v>0</v>
      </c>
      <c r="I54" s="73">
        <f>'Unselbst. Besch 7_2021'!I60*100/'Unselbst. Besch 7_2021'!$L60</f>
        <v>0</v>
      </c>
      <c r="J54" s="73">
        <f>'Unselbst. Besch 7_2021'!J60*100/'Unselbst. Besch 7_2021'!$L60</f>
        <v>0</v>
      </c>
      <c r="K54" s="73">
        <f>'Unselbst. Besch 7_2021'!K60*100/'Unselbst. Besch 7_2021'!$L60</f>
        <v>0</v>
      </c>
      <c r="L54" s="74">
        <f>'Unselbst. Besch 7_2021'!L60*100/'Unselbst. Besch 7_2021'!$L60</f>
        <v>100</v>
      </c>
    </row>
    <row r="55" spans="1:12" s="59" customFormat="1" ht="12.75" customHeight="1" x14ac:dyDescent="0.3">
      <c r="A55" s="62" t="s">
        <v>59</v>
      </c>
      <c r="B55" s="50" t="s">
        <v>126</v>
      </c>
      <c r="C55" s="73">
        <f>'Unselbst. Besch 7_2021'!C61*100/'Unselbst. Besch 7_2021'!$L61</f>
        <v>5.3596866096866096</v>
      </c>
      <c r="D55" s="73">
        <f>'Unselbst. Besch 7_2021'!D61*100/'Unselbst. Besch 7_2021'!$L61</f>
        <v>5.0391737891737893</v>
      </c>
      <c r="E55" s="73">
        <f>'Unselbst. Besch 7_2021'!E61*100/'Unselbst. Besch 7_2021'!$L61</f>
        <v>5.1460113960113958</v>
      </c>
      <c r="F55" s="73">
        <f>'Unselbst. Besch 7_2021'!F61*100/'Unselbst. Besch 7_2021'!$L61</f>
        <v>15.527065527065528</v>
      </c>
      <c r="G55" s="73">
        <f>'Unselbst. Besch 7_2021'!G61*100/'Unselbst. Besch 7_2021'!$L61</f>
        <v>2.5997150997150995</v>
      </c>
      <c r="H55" s="73">
        <f>'Unselbst. Besch 7_2021'!H61*100/'Unselbst. Besch 7_2021'!$L61</f>
        <v>12.927350427350428</v>
      </c>
      <c r="I55" s="73">
        <f>'Unselbst. Besch 7_2021'!I61*100/'Unselbst. Besch 7_2021'!$L61</f>
        <v>32.175925925925924</v>
      </c>
      <c r="J55" s="73">
        <f>'Unselbst. Besch 7_2021'!J61*100/'Unselbst. Besch 7_2021'!$L61</f>
        <v>21.225071225071225</v>
      </c>
      <c r="K55" s="73">
        <f>'Unselbst. Besch 7_2021'!K61*100/'Unselbst. Besch 7_2021'!$L61</f>
        <v>0</v>
      </c>
      <c r="L55" s="74">
        <f>'Unselbst. Besch 7_2021'!L61*100/'Unselbst. Besch 7_2021'!$L61</f>
        <v>100</v>
      </c>
    </row>
    <row r="56" spans="1:12" s="59" customFormat="1" ht="12.75" customHeight="1" x14ac:dyDescent="0.3">
      <c r="A56" s="62" t="s">
        <v>60</v>
      </c>
      <c r="B56" s="50" t="s">
        <v>126</v>
      </c>
      <c r="C56" s="73">
        <f>'Unselbst. Besch 7_2021'!C62*100/'Unselbst. Besch 7_2021'!$L62</f>
        <v>17.1939477303989</v>
      </c>
      <c r="D56" s="73">
        <f>'Unselbst. Besch 7_2021'!D62*100/'Unselbst. Besch 7_2021'!$L62</f>
        <v>18.156808803301239</v>
      </c>
      <c r="E56" s="73">
        <f>'Unselbst. Besch 7_2021'!E62*100/'Unselbst. Besch 7_2021'!$L62</f>
        <v>19.119669876203577</v>
      </c>
      <c r="F56" s="73">
        <f>'Unselbst. Besch 7_2021'!F62*100/'Unselbst. Besch 7_2021'!$L62</f>
        <v>21.045392022008254</v>
      </c>
      <c r="G56" s="73">
        <f>'Unselbst. Besch 7_2021'!G62*100/'Unselbst. Besch 7_2021'!$L62</f>
        <v>24.484181568088033</v>
      </c>
      <c r="H56" s="73">
        <f>'Unselbst. Besch 7_2021'!H62*100/'Unselbst. Besch 7_2021'!$L62</f>
        <v>0</v>
      </c>
      <c r="I56" s="73">
        <f>'Unselbst. Besch 7_2021'!I62*100/'Unselbst. Besch 7_2021'!$L62</f>
        <v>0</v>
      </c>
      <c r="J56" s="73">
        <f>'Unselbst. Besch 7_2021'!J62*100/'Unselbst. Besch 7_2021'!$L62</f>
        <v>0</v>
      </c>
      <c r="K56" s="73">
        <f>'Unselbst. Besch 7_2021'!K62*100/'Unselbst. Besch 7_2021'!$L62</f>
        <v>0</v>
      </c>
      <c r="L56" s="74">
        <f>'Unselbst. Besch 7_2021'!L62*100/'Unselbst. Besch 7_2021'!$L62</f>
        <v>100</v>
      </c>
    </row>
    <row r="57" spans="1:12" s="59" customFormat="1" ht="12.75" customHeight="1" x14ac:dyDescent="0.3">
      <c r="A57" s="62" t="s">
        <v>61</v>
      </c>
      <c r="B57" s="50" t="s">
        <v>126</v>
      </c>
      <c r="C57" s="73">
        <f>'Unselbst. Besch 7_2021'!C63*100/'Unselbst. Besch 7_2021'!$L63</f>
        <v>66.417910447761187</v>
      </c>
      <c r="D57" s="73">
        <f>'Unselbst. Besch 7_2021'!D63*100/'Unselbst. Besch 7_2021'!$L63</f>
        <v>10.447761194029852</v>
      </c>
      <c r="E57" s="73">
        <f>'Unselbst. Besch 7_2021'!E63*100/'Unselbst. Besch 7_2021'!$L63</f>
        <v>23.134328358208954</v>
      </c>
      <c r="F57" s="73">
        <f>'Unselbst. Besch 7_2021'!F63*100/'Unselbst. Besch 7_2021'!$L63</f>
        <v>0</v>
      </c>
      <c r="G57" s="73">
        <f>'Unselbst. Besch 7_2021'!G63*100/'Unselbst. Besch 7_2021'!$L63</f>
        <v>0</v>
      </c>
      <c r="H57" s="73">
        <f>'Unselbst. Besch 7_2021'!H63*100/'Unselbst. Besch 7_2021'!$L63</f>
        <v>0</v>
      </c>
      <c r="I57" s="73">
        <f>'Unselbst. Besch 7_2021'!I63*100/'Unselbst. Besch 7_2021'!$L63</f>
        <v>0</v>
      </c>
      <c r="J57" s="73">
        <f>'Unselbst. Besch 7_2021'!J63*100/'Unselbst. Besch 7_2021'!$L63</f>
        <v>0</v>
      </c>
      <c r="K57" s="73">
        <f>'Unselbst. Besch 7_2021'!K63*100/'Unselbst. Besch 7_2021'!$L63</f>
        <v>0</v>
      </c>
      <c r="L57" s="74">
        <f>'Unselbst. Besch 7_2021'!L63*100/'Unselbst. Besch 7_2021'!$L63</f>
        <v>100</v>
      </c>
    </row>
    <row r="58" spans="1:12" s="59" customFormat="1" ht="12.75" customHeight="1" x14ac:dyDescent="0.3">
      <c r="A58" s="62" t="s">
        <v>62</v>
      </c>
      <c r="B58" s="50" t="s">
        <v>126</v>
      </c>
      <c r="C58" s="73">
        <f>'Unselbst. Besch 7_2021'!C64*100/'Unselbst. Besch 7_2021'!$L64</f>
        <v>17.768595041322314</v>
      </c>
      <c r="D58" s="73">
        <f>'Unselbst. Besch 7_2021'!D64*100/'Unselbst. Besch 7_2021'!$L64</f>
        <v>11.404958677685951</v>
      </c>
      <c r="E58" s="73">
        <f>'Unselbst. Besch 7_2021'!E64*100/'Unselbst. Besch 7_2021'!$L64</f>
        <v>20.24793388429752</v>
      </c>
      <c r="F58" s="73">
        <f>'Unselbst. Besch 7_2021'!F64*100/'Unselbst. Besch 7_2021'!$L64</f>
        <v>27.685950413223139</v>
      </c>
      <c r="G58" s="73">
        <f>'Unselbst. Besch 7_2021'!G64*100/'Unselbst. Besch 7_2021'!$L64</f>
        <v>4.3801652892561984</v>
      </c>
      <c r="H58" s="73">
        <f>'Unselbst. Besch 7_2021'!H64*100/'Unselbst. Besch 7_2021'!$L64</f>
        <v>18.512396694214875</v>
      </c>
      <c r="I58" s="73">
        <f>'Unselbst. Besch 7_2021'!I64*100/'Unselbst. Besch 7_2021'!$L64</f>
        <v>0</v>
      </c>
      <c r="J58" s="73">
        <f>'Unselbst. Besch 7_2021'!J64*100/'Unselbst. Besch 7_2021'!$L64</f>
        <v>0</v>
      </c>
      <c r="K58" s="73">
        <f>'Unselbst. Besch 7_2021'!K64*100/'Unselbst. Besch 7_2021'!$L64</f>
        <v>0</v>
      </c>
      <c r="L58" s="74">
        <f>'Unselbst. Besch 7_2021'!L64*100/'Unselbst. Besch 7_2021'!$L64</f>
        <v>100</v>
      </c>
    </row>
    <row r="59" spans="1:12" s="59" customFormat="1" ht="12.75" customHeight="1" x14ac:dyDescent="0.3">
      <c r="A59" s="62" t="s">
        <v>63</v>
      </c>
      <c r="B59" s="50" t="s">
        <v>126</v>
      </c>
      <c r="C59" s="73">
        <f>'Unselbst. Besch 7_2021'!C65*100/'Unselbst. Besch 7_2021'!$L65</f>
        <v>12.40025878800949</v>
      </c>
      <c r="D59" s="73">
        <f>'Unselbst. Besch 7_2021'!D65*100/'Unselbst. Besch 7_2021'!$L65</f>
        <v>9.240888505499246</v>
      </c>
      <c r="E59" s="73">
        <f>'Unselbst. Besch 7_2021'!E65*100/'Unselbst. Besch 7_2021'!$L65</f>
        <v>10.351520379555748</v>
      </c>
      <c r="F59" s="73">
        <f>'Unselbst. Besch 7_2021'!F65*100/'Unselbst. Besch 7_2021'!$L65</f>
        <v>14.459780030191935</v>
      </c>
      <c r="G59" s="73">
        <f>'Unselbst. Besch 7_2021'!G65*100/'Unselbst. Besch 7_2021'!$L65</f>
        <v>13.306016821220616</v>
      </c>
      <c r="H59" s="73">
        <f>'Unselbst. Besch 7_2021'!H65*100/'Unselbst. Besch 7_2021'!$L65</f>
        <v>28.100064697002374</v>
      </c>
      <c r="I59" s="73">
        <f>'Unselbst. Besch 7_2021'!I65*100/'Unselbst. Besch 7_2021'!$L65</f>
        <v>6.7500539141686433</v>
      </c>
      <c r="J59" s="73">
        <f>'Unselbst. Besch 7_2021'!J65*100/'Unselbst. Besch 7_2021'!$L65</f>
        <v>5.3914168643519513</v>
      </c>
      <c r="K59" s="73">
        <f>'Unselbst. Besch 7_2021'!K65*100/'Unselbst. Besch 7_2021'!$L65</f>
        <v>0</v>
      </c>
      <c r="L59" s="74">
        <f>'Unselbst. Besch 7_2021'!L65*100/'Unselbst. Besch 7_2021'!$L65</f>
        <v>100</v>
      </c>
    </row>
    <row r="60" spans="1:12" s="59" customFormat="1" ht="12.75" customHeight="1" x14ac:dyDescent="0.3">
      <c r="A60" s="62" t="s">
        <v>64</v>
      </c>
      <c r="B60" s="50" t="s">
        <v>126</v>
      </c>
      <c r="C60" s="73">
        <f>'Unselbst. Besch 7_2021'!C66*100/'Unselbst. Besch 7_2021'!$L66</f>
        <v>51.339285714285715</v>
      </c>
      <c r="D60" s="73">
        <f>'Unselbst. Besch 7_2021'!D66*100/'Unselbst. Besch 7_2021'!$L66</f>
        <v>31.696428571428573</v>
      </c>
      <c r="E60" s="73">
        <f>'Unselbst. Besch 7_2021'!E66*100/'Unselbst. Besch 7_2021'!$L66</f>
        <v>16.964285714285715</v>
      </c>
      <c r="F60" s="73">
        <f>'Unselbst. Besch 7_2021'!F66*100/'Unselbst. Besch 7_2021'!$L66</f>
        <v>0</v>
      </c>
      <c r="G60" s="73">
        <f>'Unselbst. Besch 7_2021'!G66*100/'Unselbst. Besch 7_2021'!$L66</f>
        <v>0</v>
      </c>
      <c r="H60" s="73">
        <f>'Unselbst. Besch 7_2021'!H66*100/'Unselbst. Besch 7_2021'!$L66</f>
        <v>0</v>
      </c>
      <c r="I60" s="73">
        <f>'Unselbst. Besch 7_2021'!I66*100/'Unselbst. Besch 7_2021'!$L66</f>
        <v>0</v>
      </c>
      <c r="J60" s="73">
        <f>'Unselbst. Besch 7_2021'!J66*100/'Unselbst. Besch 7_2021'!$L66</f>
        <v>0</v>
      </c>
      <c r="K60" s="73">
        <f>'Unselbst. Besch 7_2021'!K66*100/'Unselbst. Besch 7_2021'!$L66</f>
        <v>0</v>
      </c>
      <c r="L60" s="74">
        <f>'Unselbst. Besch 7_2021'!L66*100/'Unselbst. Besch 7_2021'!$L66</f>
        <v>100</v>
      </c>
    </row>
    <row r="61" spans="1:12" s="59" customFormat="1" ht="12.75" customHeight="1" x14ac:dyDescent="0.3">
      <c r="A61" s="62" t="s">
        <v>65</v>
      </c>
      <c r="B61" s="50" t="s">
        <v>126</v>
      </c>
      <c r="C61" s="73">
        <f>'Unselbst. Besch 7_2021'!C67*100/'Unselbst. Besch 7_2021'!$L67</f>
        <v>21.79245283018868</v>
      </c>
      <c r="D61" s="73">
        <f>'Unselbst. Besch 7_2021'!D67*100/'Unselbst. Besch 7_2021'!$L67</f>
        <v>11.509433962264151</v>
      </c>
      <c r="E61" s="73">
        <f>'Unselbst. Besch 7_2021'!E67*100/'Unselbst. Besch 7_2021'!$L67</f>
        <v>17.547169811320753</v>
      </c>
      <c r="F61" s="73">
        <f>'Unselbst. Besch 7_2021'!F67*100/'Unselbst. Besch 7_2021'!$L67</f>
        <v>9.8113207547169807</v>
      </c>
      <c r="G61" s="73">
        <f>'Unselbst. Besch 7_2021'!G67*100/'Unselbst. Besch 7_2021'!$L67</f>
        <v>4.716981132075472</v>
      </c>
      <c r="H61" s="73">
        <f>'Unselbst. Besch 7_2021'!H67*100/'Unselbst. Besch 7_2021'!$L67</f>
        <v>34.622641509433961</v>
      </c>
      <c r="I61" s="73">
        <f>'Unselbst. Besch 7_2021'!I67*100/'Unselbst. Besch 7_2021'!$L67</f>
        <v>0</v>
      </c>
      <c r="J61" s="73">
        <f>'Unselbst. Besch 7_2021'!J67*100/'Unselbst. Besch 7_2021'!$L67</f>
        <v>0</v>
      </c>
      <c r="K61" s="73">
        <f>'Unselbst. Besch 7_2021'!K67*100/'Unselbst. Besch 7_2021'!$L67</f>
        <v>0</v>
      </c>
      <c r="L61" s="74">
        <f>'Unselbst. Besch 7_2021'!L67*100/'Unselbst. Besch 7_2021'!$L67</f>
        <v>100</v>
      </c>
    </row>
    <row r="62" spans="1:12" s="59" customFormat="1" ht="12.75" customHeight="1" x14ac:dyDescent="0.3">
      <c r="A62" s="62" t="s">
        <v>66</v>
      </c>
      <c r="B62" s="50" t="s">
        <v>126</v>
      </c>
      <c r="C62" s="73">
        <f>'Unselbst. Besch 7_2021'!C68*100/'Unselbst. Besch 7_2021'!$L68</f>
        <v>49.576597382602003</v>
      </c>
      <c r="D62" s="73">
        <f>'Unselbst. Besch 7_2021'!D68*100/'Unselbst. Besch 7_2021'!$L68</f>
        <v>11.855273287143957</v>
      </c>
      <c r="E62" s="73">
        <f>'Unselbst. Besch 7_2021'!E68*100/'Unselbst. Besch 7_2021'!$L68</f>
        <v>11.547344110854503</v>
      </c>
      <c r="F62" s="73">
        <f>'Unselbst. Besch 7_2021'!F68*100/'Unselbst. Besch 7_2021'!$L68</f>
        <v>12.394149345650501</v>
      </c>
      <c r="G62" s="73">
        <f>'Unselbst. Besch 7_2021'!G68*100/'Unselbst. Besch 7_2021'!$L68</f>
        <v>4.3110084680523482</v>
      </c>
      <c r="H62" s="73">
        <f>'Unselbst. Besch 7_2021'!H68*100/'Unselbst. Besch 7_2021'!$L68</f>
        <v>10.31562740569669</v>
      </c>
      <c r="I62" s="73">
        <f>'Unselbst. Besch 7_2021'!I68*100/'Unselbst. Besch 7_2021'!$L68</f>
        <v>0</v>
      </c>
      <c r="J62" s="73">
        <f>'Unselbst. Besch 7_2021'!J68*100/'Unselbst. Besch 7_2021'!$L68</f>
        <v>0</v>
      </c>
      <c r="K62" s="73">
        <f>'Unselbst. Besch 7_2021'!K68*100/'Unselbst. Besch 7_2021'!$L68</f>
        <v>0</v>
      </c>
      <c r="L62" s="74">
        <f>'Unselbst. Besch 7_2021'!L68*100/'Unselbst. Besch 7_2021'!$L68</f>
        <v>100</v>
      </c>
    </row>
    <row r="63" spans="1:12" s="59" customFormat="1" ht="12.75" customHeight="1" x14ac:dyDescent="0.3">
      <c r="A63" s="62" t="s">
        <v>67</v>
      </c>
      <c r="B63" s="50" t="s">
        <v>126</v>
      </c>
      <c r="C63" s="73">
        <f>'Unselbst. Besch 7_2021'!C69*100/'Unselbst. Besch 7_2021'!$L69</f>
        <v>44.247787610619469</v>
      </c>
      <c r="D63" s="73">
        <f>'Unselbst. Besch 7_2021'!D69*100/'Unselbst. Besch 7_2021'!$L69</f>
        <v>31.415929203539822</v>
      </c>
      <c r="E63" s="73">
        <f>'Unselbst. Besch 7_2021'!E69*100/'Unselbst. Besch 7_2021'!$L69</f>
        <v>18.805309734513273</v>
      </c>
      <c r="F63" s="73">
        <f>'Unselbst. Besch 7_2021'!F69*100/'Unselbst. Besch 7_2021'!$L69</f>
        <v>5.5309734513274336</v>
      </c>
      <c r="G63" s="73">
        <f>'Unselbst. Besch 7_2021'!G69*100/'Unselbst. Besch 7_2021'!$L69</f>
        <v>0</v>
      </c>
      <c r="H63" s="73">
        <f>'Unselbst. Besch 7_2021'!H69*100/'Unselbst. Besch 7_2021'!$L69</f>
        <v>0</v>
      </c>
      <c r="I63" s="73">
        <f>'Unselbst. Besch 7_2021'!I69*100/'Unselbst. Besch 7_2021'!$L69</f>
        <v>0</v>
      </c>
      <c r="J63" s="73">
        <f>'Unselbst. Besch 7_2021'!J69*100/'Unselbst. Besch 7_2021'!$L69</f>
        <v>0</v>
      </c>
      <c r="K63" s="73">
        <f>'Unselbst. Besch 7_2021'!K69*100/'Unselbst. Besch 7_2021'!$L69</f>
        <v>0</v>
      </c>
      <c r="L63" s="74">
        <f>'Unselbst. Besch 7_2021'!L69*100/'Unselbst. Besch 7_2021'!$L69</f>
        <v>100</v>
      </c>
    </row>
    <row r="64" spans="1:12" s="59" customFormat="1" ht="12.75" customHeight="1" x14ac:dyDescent="0.3">
      <c r="A64" s="62" t="s">
        <v>68</v>
      </c>
      <c r="B64" s="50" t="s">
        <v>126</v>
      </c>
      <c r="C64" s="73">
        <f>'Unselbst. Besch 7_2021'!C70*100/'Unselbst. Besch 7_2021'!$L70</f>
        <v>10.484496124031008</v>
      </c>
      <c r="D64" s="73">
        <f>'Unselbst. Besch 7_2021'!D70*100/'Unselbst. Besch 7_2021'!$L70</f>
        <v>9.0374677002583983</v>
      </c>
      <c r="E64" s="73">
        <f>'Unselbst. Besch 7_2021'!E70*100/'Unselbst. Besch 7_2021'!$L70</f>
        <v>12.267441860465116</v>
      </c>
      <c r="F64" s="73">
        <f>'Unselbst. Besch 7_2021'!F70*100/'Unselbst. Besch 7_2021'!$L70</f>
        <v>17.002583979328165</v>
      </c>
      <c r="G64" s="73">
        <f>'Unselbst. Besch 7_2021'!G70*100/'Unselbst. Besch 7_2021'!$L70</f>
        <v>14.069767441860465</v>
      </c>
      <c r="H64" s="73">
        <f>'Unselbst. Besch 7_2021'!H70*100/'Unselbst. Besch 7_2021'!$L70</f>
        <v>11.395348837209303</v>
      </c>
      <c r="I64" s="73">
        <f>'Unselbst. Besch 7_2021'!I70*100/'Unselbst. Besch 7_2021'!$L70</f>
        <v>12.183462532299741</v>
      </c>
      <c r="J64" s="73">
        <f>'Unselbst. Besch 7_2021'!J70*100/'Unselbst. Besch 7_2021'!$L70</f>
        <v>13.559431524547804</v>
      </c>
      <c r="K64" s="73">
        <f>'Unselbst. Besch 7_2021'!K70*100/'Unselbst. Besch 7_2021'!$L70</f>
        <v>0</v>
      </c>
      <c r="L64" s="74">
        <f>'Unselbst. Besch 7_2021'!L70*100/'Unselbst. Besch 7_2021'!$L70</f>
        <v>100</v>
      </c>
    </row>
    <row r="65" spans="1:12" s="59" customFormat="1" ht="12.75" customHeight="1" x14ac:dyDescent="0.3">
      <c r="A65" s="62" t="s">
        <v>69</v>
      </c>
      <c r="B65" s="50" t="s">
        <v>126</v>
      </c>
      <c r="C65" s="73">
        <f>'Unselbst. Besch 7_2021'!C71*100/'Unselbst. Besch 7_2021'!$L71</f>
        <v>14.617773770163311</v>
      </c>
      <c r="D65" s="73">
        <f>'Unselbst. Besch 7_2021'!D71*100/'Unselbst. Besch 7_2021'!$L71</f>
        <v>14.888287746718765</v>
      </c>
      <c r="E65" s="73">
        <f>'Unselbst. Besch 7_2021'!E71*100/'Unselbst. Besch 7_2021'!$L71</f>
        <v>22.18214607754734</v>
      </c>
      <c r="F65" s="73">
        <f>'Unselbst. Besch 7_2021'!F71*100/'Unselbst. Besch 7_2021'!$L71</f>
        <v>21.831479811642119</v>
      </c>
      <c r="G65" s="73">
        <f>'Unselbst. Besch 7_2021'!G71*100/'Unselbst. Besch 7_2021'!$L71</f>
        <v>15.449353772167118</v>
      </c>
      <c r="H65" s="73">
        <f>'Unselbst. Besch 7_2021'!H71*100/'Unselbst. Besch 7_2021'!$L71</f>
        <v>6.1516882075944297</v>
      </c>
      <c r="I65" s="73">
        <f>'Unselbst. Besch 7_2021'!I71*100/'Unselbst. Besch 7_2021'!$L71</f>
        <v>4.8792706141669173</v>
      </c>
      <c r="J65" s="73">
        <f>'Unselbst. Besch 7_2021'!J71*100/'Unselbst. Besch 7_2021'!$L71</f>
        <v>0</v>
      </c>
      <c r="K65" s="73">
        <f>'Unselbst. Besch 7_2021'!K71*100/'Unselbst. Besch 7_2021'!$L71</f>
        <v>0</v>
      </c>
      <c r="L65" s="74">
        <f>'Unselbst. Besch 7_2021'!L71*100/'Unselbst. Besch 7_2021'!$L71</f>
        <v>100</v>
      </c>
    </row>
    <row r="66" spans="1:12" s="59" customFormat="1" ht="12.75" customHeight="1" x14ac:dyDescent="0.3">
      <c r="A66" s="62" t="s">
        <v>70</v>
      </c>
      <c r="B66" s="50" t="s">
        <v>126</v>
      </c>
      <c r="C66" s="73">
        <f>'Unselbst. Besch 7_2021'!C72*100/'Unselbst. Besch 7_2021'!$L72</f>
        <v>11.841940727772915</v>
      </c>
      <c r="D66" s="73">
        <f>'Unselbst. Besch 7_2021'!D72*100/'Unselbst. Besch 7_2021'!$L72</f>
        <v>10.941603101162936</v>
      </c>
      <c r="E66" s="73">
        <f>'Unselbst. Besch 7_2021'!E72*100/'Unselbst. Besch 7_2021'!$L72</f>
        <v>10.929098411904464</v>
      </c>
      <c r="F66" s="73">
        <f>'Unselbst. Besch 7_2021'!F72*100/'Unselbst. Besch 7_2021'!$L72</f>
        <v>25.009378516943855</v>
      </c>
      <c r="G66" s="73">
        <f>'Unselbst. Besch 7_2021'!G72*100/'Unselbst. Besch 7_2021'!$L72</f>
        <v>8.1780667750406408</v>
      </c>
      <c r="H66" s="73">
        <f>'Unselbst. Besch 7_2021'!H72*100/'Unselbst. Besch 7_2021'!$L72</f>
        <v>17.856696261097913</v>
      </c>
      <c r="I66" s="73">
        <f>'Unselbst. Besch 7_2021'!I72*100/'Unselbst. Besch 7_2021'!$L72</f>
        <v>8.4656746279854946</v>
      </c>
      <c r="J66" s="73">
        <f>'Unselbst. Besch 7_2021'!J72*100/'Unselbst. Besch 7_2021'!$L72</f>
        <v>6.7775415780917845</v>
      </c>
      <c r="K66" s="73">
        <f>'Unselbst. Besch 7_2021'!K72*100/'Unselbst. Besch 7_2021'!$L72</f>
        <v>0</v>
      </c>
      <c r="L66" s="74">
        <f>'Unselbst. Besch 7_2021'!L72*100/'Unselbst. Besch 7_2021'!$L72</f>
        <v>100</v>
      </c>
    </row>
    <row r="67" spans="1:12" s="59" customFormat="1" ht="12.75" customHeight="1" x14ac:dyDescent="0.3">
      <c r="A67" s="62" t="s">
        <v>71</v>
      </c>
      <c r="B67" s="50" t="s">
        <v>126</v>
      </c>
      <c r="C67" s="73">
        <f>'Unselbst. Besch 7_2021'!C73*100/'Unselbst. Besch 7_2021'!$L73</f>
        <v>17.683557394002069</v>
      </c>
      <c r="D67" s="73">
        <f>'Unselbst. Besch 7_2021'!D73*100/'Unselbst. Besch 7_2021'!$L73</f>
        <v>14.581178903826267</v>
      </c>
      <c r="E67" s="73">
        <f>'Unselbst. Besch 7_2021'!E73*100/'Unselbst. Besch 7_2021'!$L73</f>
        <v>23.526370217166495</v>
      </c>
      <c r="F67" s="73">
        <f>'Unselbst. Besch 7_2021'!F73*100/'Unselbst. Besch 7_2021'!$L73</f>
        <v>19.286452947259566</v>
      </c>
      <c r="G67" s="73">
        <f>'Unselbst. Besch 7_2021'!G73*100/'Unselbst. Besch 7_2021'!$L73</f>
        <v>13.495346432264736</v>
      </c>
      <c r="H67" s="73">
        <f>'Unselbst. Besch 7_2021'!H73*100/'Unselbst. Besch 7_2021'!$L73</f>
        <v>11.427094105480869</v>
      </c>
      <c r="I67" s="73">
        <f>'Unselbst. Besch 7_2021'!I73*100/'Unselbst. Besch 7_2021'!$L73</f>
        <v>0</v>
      </c>
      <c r="J67" s="73">
        <f>'Unselbst. Besch 7_2021'!J73*100/'Unselbst. Besch 7_2021'!$L73</f>
        <v>0</v>
      </c>
      <c r="K67" s="73">
        <f>'Unselbst. Besch 7_2021'!K73*100/'Unselbst. Besch 7_2021'!$L73</f>
        <v>0</v>
      </c>
      <c r="L67" s="74">
        <f>'Unselbst. Besch 7_2021'!L73*100/'Unselbst. Besch 7_2021'!$L73</f>
        <v>100</v>
      </c>
    </row>
    <row r="68" spans="1:12" s="59" customFormat="1" ht="12.75" customHeight="1" x14ac:dyDescent="0.3">
      <c r="A68" s="62" t="s">
        <v>72</v>
      </c>
      <c r="B68" s="50" t="s">
        <v>126</v>
      </c>
      <c r="C68" s="73">
        <f>'Unselbst. Besch 7_2021'!C74*100/'Unselbst. Besch 7_2021'!$L74</f>
        <v>9.4355429887946389</v>
      </c>
      <c r="D68" s="73">
        <f>'Unselbst. Besch 7_2021'!D74*100/'Unselbst. Besch 7_2021'!$L74</f>
        <v>7.8018640695360775</v>
      </c>
      <c r="E68" s="73">
        <f>'Unselbst. Besch 7_2021'!E74*100/'Unselbst. Besch 7_2021'!$L74</f>
        <v>10.461828463713477</v>
      </c>
      <c r="F68" s="73">
        <f>'Unselbst. Besch 7_2021'!F74*100/'Unselbst. Besch 7_2021'!$L74</f>
        <v>10.524662268300345</v>
      </c>
      <c r="G68" s="73">
        <f>'Unselbst. Besch 7_2021'!G74*100/'Unselbst. Besch 7_2021'!$L74</f>
        <v>7.8437532725939887</v>
      </c>
      <c r="H68" s="73">
        <f>'Unselbst. Besch 7_2021'!H74*100/'Unselbst. Besch 7_2021'!$L74</f>
        <v>2.5657136872970994</v>
      </c>
      <c r="I68" s="73">
        <f>'Unselbst. Besch 7_2021'!I74*100/'Unselbst. Besch 7_2021'!$L74</f>
        <v>13.069431354068488</v>
      </c>
      <c r="J68" s="73">
        <f>'Unselbst. Besch 7_2021'!J74*100/'Unselbst. Besch 7_2021'!$L74</f>
        <v>7.4248612420148703</v>
      </c>
      <c r="K68" s="73">
        <f>'Unselbst. Besch 7_2021'!K74*100/'Unselbst. Besch 7_2021'!$L74</f>
        <v>30.872342653681013</v>
      </c>
      <c r="L68" s="74">
        <f>'Unselbst. Besch 7_2021'!L74*100/'Unselbst. Besch 7_2021'!$L74</f>
        <v>100</v>
      </c>
    </row>
    <row r="69" spans="1:12" s="59" customFormat="1" ht="12.75" customHeight="1" x14ac:dyDescent="0.3">
      <c r="A69" s="62" t="s">
        <v>73</v>
      </c>
      <c r="B69" s="50" t="s">
        <v>126</v>
      </c>
      <c r="C69" s="73">
        <f>'Unselbst. Besch 7_2021'!C75*100/'Unselbst. Besch 7_2021'!$L75</f>
        <v>22.901943462897528</v>
      </c>
      <c r="D69" s="73">
        <f>'Unselbst. Besch 7_2021'!D75*100/'Unselbst. Besch 7_2021'!$L75</f>
        <v>12.168727915194346</v>
      </c>
      <c r="E69" s="73">
        <f>'Unselbst. Besch 7_2021'!E75*100/'Unselbst. Besch 7_2021'!$L75</f>
        <v>12.698763250883392</v>
      </c>
      <c r="F69" s="73">
        <f>'Unselbst. Besch 7_2021'!F75*100/'Unselbst. Besch 7_2021'!$L75</f>
        <v>18.617491166077738</v>
      </c>
      <c r="G69" s="73">
        <f>'Unselbst. Besch 7_2021'!G75*100/'Unselbst. Besch 7_2021'!$L75</f>
        <v>13.758833922261484</v>
      </c>
      <c r="H69" s="73">
        <f>'Unselbst. Besch 7_2021'!H75*100/'Unselbst. Besch 7_2021'!$L75</f>
        <v>13.118374558303888</v>
      </c>
      <c r="I69" s="73">
        <f>'Unselbst. Besch 7_2021'!I75*100/'Unselbst. Besch 7_2021'!$L75</f>
        <v>6.7358657243816253</v>
      </c>
      <c r="J69" s="73">
        <f>'Unselbst. Besch 7_2021'!J75*100/'Unselbst. Besch 7_2021'!$L75</f>
        <v>0</v>
      </c>
      <c r="K69" s="73">
        <f>'Unselbst. Besch 7_2021'!K75*100/'Unselbst. Besch 7_2021'!$L75</f>
        <v>0</v>
      </c>
      <c r="L69" s="74">
        <f>'Unselbst. Besch 7_2021'!L75*100/'Unselbst. Besch 7_2021'!$L75</f>
        <v>100</v>
      </c>
    </row>
    <row r="70" spans="1:12" s="59" customFormat="1" ht="12.75" customHeight="1" x14ac:dyDescent="0.3">
      <c r="A70" s="62" t="s">
        <v>74</v>
      </c>
      <c r="B70" s="50" t="s">
        <v>126</v>
      </c>
      <c r="C70" s="73">
        <f>'Unselbst. Besch 7_2021'!C76*100/'Unselbst. Besch 7_2021'!$L76</f>
        <v>72.687224669603523</v>
      </c>
      <c r="D70" s="73">
        <f>'Unselbst. Besch 7_2021'!D76*100/'Unselbst. Besch 7_2021'!$L76</f>
        <v>15.418502202643172</v>
      </c>
      <c r="E70" s="73">
        <f>'Unselbst. Besch 7_2021'!E76*100/'Unselbst. Besch 7_2021'!$L76</f>
        <v>6.3876651982378858</v>
      </c>
      <c r="F70" s="73">
        <f>'Unselbst. Besch 7_2021'!F76*100/'Unselbst. Besch 7_2021'!$L76</f>
        <v>5.5066079295154182</v>
      </c>
      <c r="G70" s="73">
        <f>'Unselbst. Besch 7_2021'!G76*100/'Unselbst. Besch 7_2021'!$L76</f>
        <v>0</v>
      </c>
      <c r="H70" s="73">
        <f>'Unselbst. Besch 7_2021'!H76*100/'Unselbst. Besch 7_2021'!$L76</f>
        <v>0</v>
      </c>
      <c r="I70" s="73">
        <f>'Unselbst. Besch 7_2021'!I76*100/'Unselbst. Besch 7_2021'!$L76</f>
        <v>0</v>
      </c>
      <c r="J70" s="73">
        <f>'Unselbst. Besch 7_2021'!J76*100/'Unselbst. Besch 7_2021'!$L76</f>
        <v>0</v>
      </c>
      <c r="K70" s="73">
        <f>'Unselbst. Besch 7_2021'!K76*100/'Unselbst. Besch 7_2021'!$L76</f>
        <v>0</v>
      </c>
      <c r="L70" s="74">
        <f>'Unselbst. Besch 7_2021'!L76*100/'Unselbst. Besch 7_2021'!$L76</f>
        <v>100</v>
      </c>
    </row>
    <row r="71" spans="1:12" s="59" customFormat="1" ht="12.75" customHeight="1" x14ac:dyDescent="0.3">
      <c r="A71" s="62" t="s">
        <v>75</v>
      </c>
      <c r="B71" s="50" t="s">
        <v>126</v>
      </c>
      <c r="C71" s="73">
        <f>'Unselbst. Besch 7_2021'!C80*100/'Unselbst. Besch 7_2021'!$L80</f>
        <v>2.978723404255319</v>
      </c>
      <c r="D71" s="73">
        <f>'Unselbst. Besch 7_2021'!D80*100/'Unselbst. Besch 7_2021'!$L80</f>
        <v>2.978723404255319</v>
      </c>
      <c r="E71" s="73">
        <f>'Unselbst. Besch 7_2021'!E80*100/'Unselbst. Besch 7_2021'!$L80</f>
        <v>11.702127659574469</v>
      </c>
      <c r="F71" s="73">
        <f>'Unselbst. Besch 7_2021'!F80*100/'Unselbst. Besch 7_2021'!$L80</f>
        <v>0</v>
      </c>
      <c r="G71" s="73">
        <f>'Unselbst. Besch 7_2021'!G80*100/'Unselbst. Besch 7_2021'!$L80</f>
        <v>0</v>
      </c>
      <c r="H71" s="73">
        <f>'Unselbst. Besch 7_2021'!H80*100/'Unselbst. Besch 7_2021'!$L80</f>
        <v>82.340425531914889</v>
      </c>
      <c r="I71" s="73">
        <f>'Unselbst. Besch 7_2021'!I80*100/'Unselbst. Besch 7_2021'!$L80</f>
        <v>0</v>
      </c>
      <c r="J71" s="73">
        <f>'Unselbst. Besch 7_2021'!J80*100/'Unselbst. Besch 7_2021'!$L80</f>
        <v>0</v>
      </c>
      <c r="K71" s="73">
        <f>'Unselbst. Besch 7_2021'!K80*100/'Unselbst. Besch 7_2021'!$L80</f>
        <v>0</v>
      </c>
      <c r="L71" s="74">
        <f>'Unselbst. Besch 7_2021'!L80*100/'Unselbst. Besch 7_2021'!$L80</f>
        <v>100</v>
      </c>
    </row>
    <row r="72" spans="1:12" s="59" customFormat="1" ht="12.75" customHeight="1" x14ac:dyDescent="0.3">
      <c r="A72" s="62" t="s">
        <v>76</v>
      </c>
      <c r="B72" s="50" t="s">
        <v>126</v>
      </c>
      <c r="C72" s="73">
        <f>'Unselbst. Besch 7_2021'!C81*100/'Unselbst. Besch 7_2021'!$L81</f>
        <v>3.7481259370314844E-2</v>
      </c>
      <c r="D72" s="73">
        <f>'Unselbst. Besch 7_2021'!D81*100/'Unselbst. Besch 7_2021'!$L81</f>
        <v>0.22488755622188905</v>
      </c>
      <c r="E72" s="73">
        <f>'Unselbst. Besch 7_2021'!E81*100/'Unselbst. Besch 7_2021'!$L81</f>
        <v>0</v>
      </c>
      <c r="F72" s="73">
        <f>'Unselbst. Besch 7_2021'!F81*100/'Unselbst. Besch 7_2021'!$L81</f>
        <v>7.7211394302848575</v>
      </c>
      <c r="G72" s="73">
        <f>'Unselbst. Besch 7_2021'!G81*100/'Unselbst. Besch 7_2021'!$L81</f>
        <v>11.169415292353824</v>
      </c>
      <c r="H72" s="73">
        <f>'Unselbst. Besch 7_2021'!H81*100/'Unselbst. Besch 7_2021'!$L81</f>
        <v>27.586206896551722</v>
      </c>
      <c r="I72" s="73">
        <f>'Unselbst. Besch 7_2021'!I81*100/'Unselbst. Besch 7_2021'!$L81</f>
        <v>53.260869565217391</v>
      </c>
      <c r="J72" s="73">
        <f>'Unselbst. Besch 7_2021'!J81*100/'Unselbst. Besch 7_2021'!$L81</f>
        <v>0</v>
      </c>
      <c r="K72" s="73">
        <f>'Unselbst. Besch 7_2021'!K81*100/'Unselbst. Besch 7_2021'!$L81</f>
        <v>0</v>
      </c>
      <c r="L72" s="74">
        <f>'Unselbst. Besch 7_2021'!L81*100/'Unselbst. Besch 7_2021'!$L81</f>
        <v>100</v>
      </c>
    </row>
    <row r="73" spans="1:12" s="59" customFormat="1" ht="12.75" customHeight="1" x14ac:dyDescent="0.3">
      <c r="A73" s="62" t="s">
        <v>77</v>
      </c>
      <c r="B73" s="50" t="s">
        <v>126</v>
      </c>
      <c r="C73" s="73">
        <f>'Unselbst. Besch 7_2021'!C82*100/'Unselbst. Besch 7_2021'!$L82</f>
        <v>0</v>
      </c>
      <c r="D73" s="73">
        <f>'Unselbst. Besch 7_2021'!D82*100/'Unselbst. Besch 7_2021'!$L82</f>
        <v>0</v>
      </c>
      <c r="E73" s="73">
        <f>'Unselbst. Besch 7_2021'!E82*100/'Unselbst. Besch 7_2021'!$L82</f>
        <v>0</v>
      </c>
      <c r="F73" s="73">
        <f>'Unselbst. Besch 7_2021'!F82*100/'Unselbst. Besch 7_2021'!$L82</f>
        <v>0</v>
      </c>
      <c r="G73" s="73">
        <f>'Unselbst. Besch 7_2021'!G82*100/'Unselbst. Besch 7_2021'!$L82</f>
        <v>13.708513708513708</v>
      </c>
      <c r="H73" s="73">
        <f>'Unselbst. Besch 7_2021'!H82*100/'Unselbst. Besch 7_2021'!$L82</f>
        <v>31.024531024531026</v>
      </c>
      <c r="I73" s="73">
        <f>'Unselbst. Besch 7_2021'!I82*100/'Unselbst. Besch 7_2021'!$L82</f>
        <v>55.266955266955264</v>
      </c>
      <c r="J73" s="73">
        <f>'Unselbst. Besch 7_2021'!J82*100/'Unselbst. Besch 7_2021'!$L82</f>
        <v>0</v>
      </c>
      <c r="K73" s="73">
        <f>'Unselbst. Besch 7_2021'!K82*100/'Unselbst. Besch 7_2021'!$L82</f>
        <v>0</v>
      </c>
      <c r="L73" s="74">
        <f>'Unselbst. Besch 7_2021'!L82*100/'Unselbst. Besch 7_2021'!$L82</f>
        <v>100</v>
      </c>
    </row>
    <row r="74" spans="1:12" s="59" customFormat="1" ht="12.75" customHeight="1" x14ac:dyDescent="0.3">
      <c r="A74" s="62" t="s">
        <v>78</v>
      </c>
      <c r="B74" s="50" t="s">
        <v>126</v>
      </c>
      <c r="C74" s="73">
        <f>'Unselbst. Besch 7_2021'!C83*100/'Unselbst. Besch 7_2021'!$L83</f>
        <v>0</v>
      </c>
      <c r="D74" s="73">
        <f>'Unselbst. Besch 7_2021'!D83*100/'Unselbst. Besch 7_2021'!$L83</f>
        <v>0.961266610121572</v>
      </c>
      <c r="E74" s="73">
        <f>'Unselbst. Besch 7_2021'!E83*100/'Unselbst. Besch 7_2021'!$L83</f>
        <v>2.4597116200169635</v>
      </c>
      <c r="F74" s="73">
        <f>'Unselbst. Besch 7_2021'!F83*100/'Unselbst. Besch 7_2021'!$L83</f>
        <v>10.545660163980775</v>
      </c>
      <c r="G74" s="73">
        <f>'Unselbst. Besch 7_2021'!G83*100/'Unselbst. Besch 7_2021'!$L83</f>
        <v>37.913486005089055</v>
      </c>
      <c r="H74" s="73">
        <f>'Unselbst. Besch 7_2021'!H83*100/'Unselbst. Besch 7_2021'!$L83</f>
        <v>40.458015267175576</v>
      </c>
      <c r="I74" s="73">
        <f>'Unselbst. Besch 7_2021'!I83*100/'Unselbst. Besch 7_2021'!$L83</f>
        <v>7.6618603336160591</v>
      </c>
      <c r="J74" s="73">
        <f>'Unselbst. Besch 7_2021'!J83*100/'Unselbst. Besch 7_2021'!$L83</f>
        <v>0</v>
      </c>
      <c r="K74" s="73">
        <f>'Unselbst. Besch 7_2021'!K83*100/'Unselbst. Besch 7_2021'!$L83</f>
        <v>0</v>
      </c>
      <c r="L74" s="74">
        <f>'Unselbst. Besch 7_2021'!L83*100/'Unselbst. Besch 7_2021'!$L83</f>
        <v>100</v>
      </c>
    </row>
    <row r="75" spans="1:12" s="59" customFormat="1" ht="12.75" customHeight="1" x14ac:dyDescent="0.3">
      <c r="A75" s="62" t="s">
        <v>79</v>
      </c>
      <c r="B75" s="50" t="s">
        <v>126</v>
      </c>
      <c r="C75" s="73">
        <f>'Unselbst. Besch 7_2021'!C84*100/'Unselbst. Besch 7_2021'!$L84</f>
        <v>0.83857442348008382</v>
      </c>
      <c r="D75" s="73">
        <f>'Unselbst. Besch 7_2021'!D84*100/'Unselbst. Besch 7_2021'!$L84</f>
        <v>0</v>
      </c>
      <c r="E75" s="73">
        <f>'Unselbst. Besch 7_2021'!E84*100/'Unselbst. Besch 7_2021'!$L84</f>
        <v>0</v>
      </c>
      <c r="F75" s="73">
        <f>'Unselbst. Besch 7_2021'!F84*100/'Unselbst. Besch 7_2021'!$L84</f>
        <v>0</v>
      </c>
      <c r="G75" s="73">
        <f>'Unselbst. Besch 7_2021'!G84*100/'Unselbst. Besch 7_2021'!$L84</f>
        <v>0</v>
      </c>
      <c r="H75" s="73">
        <f>'Unselbst. Besch 7_2021'!H84*100/'Unselbst. Besch 7_2021'!$L84</f>
        <v>0</v>
      </c>
      <c r="I75" s="73">
        <f>'Unselbst. Besch 7_2021'!I84*100/'Unselbst. Besch 7_2021'!$L84</f>
        <v>99.161425576519918</v>
      </c>
      <c r="J75" s="73">
        <f>'Unselbst. Besch 7_2021'!J84*100/'Unselbst. Besch 7_2021'!$L84</f>
        <v>0</v>
      </c>
      <c r="K75" s="73">
        <f>'Unselbst. Besch 7_2021'!K84*100/'Unselbst. Besch 7_2021'!$L84</f>
        <v>0</v>
      </c>
      <c r="L75" s="74">
        <f>'Unselbst. Besch 7_2021'!L84*100/'Unselbst. Besch 7_2021'!$L84</f>
        <v>100</v>
      </c>
    </row>
    <row r="76" spans="1:12" s="59" customFormat="1" ht="12.75" customHeight="1" x14ac:dyDescent="0.3">
      <c r="A76" s="62" t="s">
        <v>80</v>
      </c>
      <c r="B76" s="50" t="s">
        <v>126</v>
      </c>
      <c r="C76" s="73">
        <f>'Unselbst. Besch 7_2021'!C85*100/'Unselbst. Besch 7_2021'!$L85</f>
        <v>0.28240609997175942</v>
      </c>
      <c r="D76" s="73">
        <f>'Unselbst. Besch 7_2021'!D85*100/'Unselbst. Besch 7_2021'!$L85</f>
        <v>0.36712792996328719</v>
      </c>
      <c r="E76" s="73">
        <f>'Unselbst. Besch 7_2021'!E85*100/'Unselbst. Besch 7_2021'!$L85</f>
        <v>0</v>
      </c>
      <c r="F76" s="73">
        <f>'Unselbst. Besch 7_2021'!F85*100/'Unselbst. Besch 7_2021'!$L85</f>
        <v>2.4286924597571309</v>
      </c>
      <c r="G76" s="73">
        <f>'Unselbst. Besch 7_2021'!G85*100/'Unselbst. Besch 7_2021'!$L85</f>
        <v>6.2976560293702342</v>
      </c>
      <c r="H76" s="73">
        <f>'Unselbst. Besch 7_2021'!H85*100/'Unselbst. Besch 7_2021'!$L85</f>
        <v>20.672126517932789</v>
      </c>
      <c r="I76" s="73">
        <f>'Unselbst. Besch 7_2021'!I85*100/'Unselbst. Besch 7_2021'!$L85</f>
        <v>12.905958768709404</v>
      </c>
      <c r="J76" s="73">
        <f>'Unselbst. Besch 7_2021'!J85*100/'Unselbst. Besch 7_2021'!$L85</f>
        <v>57.0460321942954</v>
      </c>
      <c r="K76" s="73">
        <f>'Unselbst. Besch 7_2021'!K85*100/'Unselbst. Besch 7_2021'!$L85</f>
        <v>0</v>
      </c>
      <c r="L76" s="74">
        <f>'Unselbst. Besch 7_2021'!L85*100/'Unselbst. Besch 7_2021'!$L85</f>
        <v>100</v>
      </c>
    </row>
    <row r="77" spans="1:12" s="59" customFormat="1" ht="12.75" customHeight="1" x14ac:dyDescent="0.3">
      <c r="A77" s="62" t="s">
        <v>81</v>
      </c>
      <c r="B77" s="50" t="s">
        <v>126</v>
      </c>
      <c r="C77" s="73">
        <f>'Unselbst. Besch 7_2021'!C89*100/'Unselbst. Besch 7_2021'!$L89</f>
        <v>0.11240164855751218</v>
      </c>
      <c r="D77" s="73">
        <f>'Unselbst. Besch 7_2021'!D89*100/'Unselbst. Besch 7_2021'!$L89</f>
        <v>0</v>
      </c>
      <c r="E77" s="73">
        <f>'Unselbst. Besch 7_2021'!E89*100/'Unselbst. Besch 7_2021'!$L89</f>
        <v>0</v>
      </c>
      <c r="F77" s="73">
        <f>'Unselbst. Besch 7_2021'!F89*100/'Unselbst. Besch 7_2021'!$L89</f>
        <v>2.7351067815661296</v>
      </c>
      <c r="G77" s="73">
        <f>'Unselbst. Besch 7_2021'!G89*100/'Unselbst. Besch 7_2021'!$L89</f>
        <v>1.8171599850131135</v>
      </c>
      <c r="H77" s="73">
        <f>'Unselbst. Besch 7_2021'!H89*100/'Unselbst. Besch 7_2021'!$L89</f>
        <v>0</v>
      </c>
      <c r="I77" s="73">
        <f>'Unselbst. Besch 7_2021'!I89*100/'Unselbst. Besch 7_2021'!$L89</f>
        <v>5.3765455226676657</v>
      </c>
      <c r="J77" s="73">
        <f>'Unselbst. Besch 7_2021'!J89*100/'Unselbst. Besch 7_2021'!$L89</f>
        <v>0</v>
      </c>
      <c r="K77" s="73">
        <f>'Unselbst. Besch 7_2021'!K89*100/'Unselbst. Besch 7_2021'!$L89</f>
        <v>89.958786062195585</v>
      </c>
      <c r="L77" s="74">
        <f>'Unselbst. Besch 7_2021'!L89*100/'Unselbst. Besch 7_2021'!$L89</f>
        <v>100</v>
      </c>
    </row>
    <row r="78" spans="1:12" s="59" customFormat="1" ht="12.75" customHeight="1" x14ac:dyDescent="0.3">
      <c r="A78" s="62" t="s">
        <v>82</v>
      </c>
      <c r="B78" s="50" t="s">
        <v>126</v>
      </c>
      <c r="C78" s="73">
        <f>'Unselbst. Besch 7_2021'!C90*100/'Unselbst. Besch 7_2021'!$L90</f>
        <v>0.86536861374604757</v>
      </c>
      <c r="D78" s="73">
        <f>'Unselbst. Besch 7_2021'!D90*100/'Unselbst. Besch 7_2021'!$L90</f>
        <v>1.4977533699450825</v>
      </c>
      <c r="E78" s="73">
        <f>'Unselbst. Besch 7_2021'!E90*100/'Unselbst. Besch 7_2021'!$L90</f>
        <v>3.0703944083874188</v>
      </c>
      <c r="F78" s="73">
        <f>'Unselbst. Besch 7_2021'!F90*100/'Unselbst. Besch 7_2021'!$L90</f>
        <v>3.037111000166417</v>
      </c>
      <c r="G78" s="73">
        <f>'Unselbst. Besch 7_2021'!G90*100/'Unselbst. Besch 7_2021'!$L90</f>
        <v>1.5726410384423366</v>
      </c>
      <c r="H78" s="73">
        <f>'Unselbst. Besch 7_2021'!H90*100/'Unselbst. Besch 7_2021'!$L90</f>
        <v>8.8201031785654855</v>
      </c>
      <c r="I78" s="73">
        <f>'Unselbst. Besch 7_2021'!I90*100/'Unselbst. Besch 7_2021'!$L90</f>
        <v>2.3048760193043769</v>
      </c>
      <c r="J78" s="73">
        <f>'Unselbst. Besch 7_2021'!J90*100/'Unselbst. Besch 7_2021'!$L90</f>
        <v>6.4070560825428524</v>
      </c>
      <c r="K78" s="73">
        <f>'Unselbst. Besch 7_2021'!K90*100/'Unselbst. Besch 7_2021'!$L90</f>
        <v>72.42469628889998</v>
      </c>
      <c r="L78" s="74">
        <f>'Unselbst. Besch 7_2021'!L90*100/'Unselbst. Besch 7_2021'!$L90</f>
        <v>100</v>
      </c>
    </row>
    <row r="79" spans="1:12" s="59" customFormat="1" ht="12.75" customHeight="1" x14ac:dyDescent="0.3">
      <c r="A79" s="62" t="s">
        <v>83</v>
      </c>
      <c r="B79" s="50" t="s">
        <v>126</v>
      </c>
      <c r="C79" s="73">
        <f>'Unselbst. Besch 7_2021'!C91*100/'Unselbst. Besch 7_2021'!$L91</f>
        <v>5.741626794258373</v>
      </c>
      <c r="D79" s="73">
        <f>'Unselbst. Besch 7_2021'!D91*100/'Unselbst. Besch 7_2021'!$L91</f>
        <v>6.6985645933014357</v>
      </c>
      <c r="E79" s="73">
        <f>'Unselbst. Besch 7_2021'!E91*100/'Unselbst. Besch 7_2021'!$L91</f>
        <v>36.842105263157897</v>
      </c>
      <c r="F79" s="73">
        <f>'Unselbst. Besch 7_2021'!F91*100/'Unselbst. Besch 7_2021'!$L91</f>
        <v>50.717703349282296</v>
      </c>
      <c r="G79" s="73">
        <f>'Unselbst. Besch 7_2021'!G91*100/'Unselbst. Besch 7_2021'!$L91</f>
        <v>0</v>
      </c>
      <c r="H79" s="73">
        <f>'Unselbst. Besch 7_2021'!H91*100/'Unselbst. Besch 7_2021'!$L91</f>
        <v>0</v>
      </c>
      <c r="I79" s="73">
        <f>'Unselbst. Besch 7_2021'!I91*100/'Unselbst. Besch 7_2021'!$L91</f>
        <v>0</v>
      </c>
      <c r="J79" s="73">
        <f>'Unselbst. Besch 7_2021'!J91*100/'Unselbst. Besch 7_2021'!$L91</f>
        <v>0</v>
      </c>
      <c r="K79" s="73">
        <f>'Unselbst. Besch 7_2021'!K91*100/'Unselbst. Besch 7_2021'!$L91</f>
        <v>0</v>
      </c>
      <c r="L79" s="74">
        <f>'Unselbst. Besch 7_2021'!L91*100/'Unselbst. Besch 7_2021'!$L91</f>
        <v>100</v>
      </c>
    </row>
    <row r="80" spans="1:12" s="59" customFormat="1" ht="12.75" customHeight="1" x14ac:dyDescent="0.3">
      <c r="A80" s="62" t="s">
        <v>84</v>
      </c>
      <c r="B80" s="50" t="s">
        <v>126</v>
      </c>
      <c r="C80" s="73">
        <f>'Unselbst. Besch 7_2021'!C92*100/'Unselbst. Besch 7_2021'!$L92</f>
        <v>2.0207391651156605</v>
      </c>
      <c r="D80" s="73">
        <f>'Unselbst. Besch 7_2021'!D92*100/'Unselbst. Besch 7_2021'!$L92</f>
        <v>4.2408933794203669</v>
      </c>
      <c r="E80" s="73">
        <f>'Unselbst. Besch 7_2021'!E92*100/'Unselbst. Besch 7_2021'!$L92</f>
        <v>8.282371709651688</v>
      </c>
      <c r="F80" s="73">
        <f>'Unselbst. Besch 7_2021'!F92*100/'Unselbst. Besch 7_2021'!$L92</f>
        <v>13.67987237436852</v>
      </c>
      <c r="G80" s="73">
        <f>'Unselbst. Besch 7_2021'!G92*100/'Unselbst. Besch 7_2021'!$L92</f>
        <v>13.733049720818931</v>
      </c>
      <c r="H80" s="73">
        <f>'Unselbst. Besch 7_2021'!H92*100/'Unselbst. Besch 7_2021'!$L92</f>
        <v>23.504387131082158</v>
      </c>
      <c r="I80" s="73">
        <f>'Unselbst. Besch 7_2021'!I92*100/'Unselbst. Besch 7_2021'!$L92</f>
        <v>7.9367189577240094</v>
      </c>
      <c r="J80" s="73">
        <f>'Unselbst. Besch 7_2021'!J92*100/'Unselbst. Besch 7_2021'!$L92</f>
        <v>13.214570592927412</v>
      </c>
      <c r="K80" s="73">
        <f>'Unselbst. Besch 7_2021'!K92*100/'Unselbst. Besch 7_2021'!$L92</f>
        <v>13.387396968891252</v>
      </c>
      <c r="L80" s="74">
        <f>'Unselbst. Besch 7_2021'!L92*100/'Unselbst. Besch 7_2021'!$L92</f>
        <v>100</v>
      </c>
    </row>
    <row r="81" spans="1:12" s="59" customFormat="1" ht="12.75" customHeight="1" x14ac:dyDescent="0.3">
      <c r="A81" s="62" t="s">
        <v>85</v>
      </c>
      <c r="B81" s="50" t="s">
        <v>126</v>
      </c>
      <c r="C81" s="73">
        <f>'Unselbst. Besch 7_2021'!C93*100/'Unselbst. Besch 7_2021'!$L93</f>
        <v>20.878136200716845</v>
      </c>
      <c r="D81" s="73">
        <f>'Unselbst. Besch 7_2021'!D93*100/'Unselbst. Besch 7_2021'!$L93</f>
        <v>19.534050179211469</v>
      </c>
      <c r="E81" s="73">
        <f>'Unselbst. Besch 7_2021'!E93*100/'Unselbst. Besch 7_2021'!$L93</f>
        <v>19.130824372759857</v>
      </c>
      <c r="F81" s="73">
        <f>'Unselbst. Besch 7_2021'!F93*100/'Unselbst. Besch 7_2021'!$L93</f>
        <v>24.865591397849464</v>
      </c>
      <c r="G81" s="73">
        <f>'Unselbst. Besch 7_2021'!G93*100/'Unselbst. Besch 7_2021'!$L93</f>
        <v>10.349462365591398</v>
      </c>
      <c r="H81" s="73">
        <f>'Unselbst. Besch 7_2021'!H93*100/'Unselbst. Besch 7_2021'!$L93</f>
        <v>5.241935483870968</v>
      </c>
      <c r="I81" s="73">
        <f>'Unselbst. Besch 7_2021'!I93*100/'Unselbst. Besch 7_2021'!$L93</f>
        <v>0</v>
      </c>
      <c r="J81" s="73">
        <f>'Unselbst. Besch 7_2021'!J93*100/'Unselbst. Besch 7_2021'!$L93</f>
        <v>0</v>
      </c>
      <c r="K81" s="73">
        <f>'Unselbst. Besch 7_2021'!K93*100/'Unselbst. Besch 7_2021'!$L93</f>
        <v>0</v>
      </c>
      <c r="L81" s="74">
        <f>'Unselbst. Besch 7_2021'!L93*100/'Unselbst. Besch 7_2021'!$L93</f>
        <v>100</v>
      </c>
    </row>
    <row r="82" spans="1:12" s="59" customFormat="1" ht="12.75" customHeight="1" x14ac:dyDescent="0.3">
      <c r="A82" s="62" t="s">
        <v>86</v>
      </c>
      <c r="B82" s="50" t="s">
        <v>126</v>
      </c>
      <c r="C82" s="73">
        <f>'Unselbst. Besch 7_2021'!C94*100/'Unselbst. Besch 7_2021'!$L94</f>
        <v>8.2778733268526139</v>
      </c>
      <c r="D82" s="73">
        <f>'Unselbst. Besch 7_2021'!D94*100/'Unselbst. Besch 7_2021'!$L94</f>
        <v>9.8182905855081142</v>
      </c>
      <c r="E82" s="73">
        <f>'Unselbst. Besch 7_2021'!E94*100/'Unselbst. Besch 7_2021'!$L94</f>
        <v>14.925596350856203</v>
      </c>
      <c r="F82" s="73">
        <f>'Unselbst. Besch 7_2021'!F94*100/'Unselbst. Besch 7_2021'!$L94</f>
        <v>25.439318028864129</v>
      </c>
      <c r="G82" s="73">
        <f>'Unselbst. Besch 7_2021'!G94*100/'Unselbst. Besch 7_2021'!$L94</f>
        <v>20.242279219322516</v>
      </c>
      <c r="H82" s="73">
        <f>'Unselbst. Besch 7_2021'!H94*100/'Unselbst. Besch 7_2021'!$L94</f>
        <v>15.239662005533537</v>
      </c>
      <c r="I82" s="73">
        <f>'Unselbst. Besch 7_2021'!I94*100/'Unselbst. Besch 7_2021'!$L94</f>
        <v>6.0569804830628877</v>
      </c>
      <c r="J82" s="73">
        <f>'Unselbst. Besch 7_2021'!J94*100/'Unselbst. Besch 7_2021'!$L94</f>
        <v>0</v>
      </c>
      <c r="K82" s="73">
        <f>'Unselbst. Besch 7_2021'!K94*100/'Unselbst. Besch 7_2021'!$L94</f>
        <v>0</v>
      </c>
      <c r="L82" s="74">
        <f>'Unselbst. Besch 7_2021'!L94*100/'Unselbst. Besch 7_2021'!$L94</f>
        <v>100</v>
      </c>
    </row>
    <row r="83" spans="1:12" s="59" customFormat="1" ht="12.75" customHeight="1" x14ac:dyDescent="0.3">
      <c r="A83" s="62" t="s">
        <v>87</v>
      </c>
      <c r="B83" s="50" t="s">
        <v>126</v>
      </c>
      <c r="C83" s="73">
        <f>'Unselbst. Besch 7_2021'!C95*100/'Unselbst. Besch 7_2021'!$L95</f>
        <v>3.87858347386172</v>
      </c>
      <c r="D83" s="73">
        <f>'Unselbst. Besch 7_2021'!D95*100/'Unselbst. Besch 7_2021'!$L95</f>
        <v>14.75548060708263</v>
      </c>
      <c r="E83" s="73">
        <f>'Unselbst. Besch 7_2021'!E95*100/'Unselbst. Besch 7_2021'!$L95</f>
        <v>23.946037099494099</v>
      </c>
      <c r="F83" s="73">
        <f>'Unselbst. Besch 7_2021'!F95*100/'Unselbst. Besch 7_2021'!$L95</f>
        <v>30.016863406408095</v>
      </c>
      <c r="G83" s="73">
        <f>'Unselbst. Besch 7_2021'!G95*100/'Unselbst. Besch 7_2021'!$L95</f>
        <v>4.3001686340640806</v>
      </c>
      <c r="H83" s="73">
        <f>'Unselbst. Besch 7_2021'!H95*100/'Unselbst. Besch 7_2021'!$L95</f>
        <v>0</v>
      </c>
      <c r="I83" s="73">
        <f>'Unselbst. Besch 7_2021'!I95*100/'Unselbst. Besch 7_2021'!$L95</f>
        <v>23.102866779089375</v>
      </c>
      <c r="J83" s="73">
        <f>'Unselbst. Besch 7_2021'!J95*100/'Unselbst. Besch 7_2021'!$L95</f>
        <v>0</v>
      </c>
      <c r="K83" s="73">
        <f>'Unselbst. Besch 7_2021'!K95*100/'Unselbst. Besch 7_2021'!$L95</f>
        <v>0</v>
      </c>
      <c r="L83" s="74">
        <f>'Unselbst. Besch 7_2021'!L95*100/'Unselbst. Besch 7_2021'!$L95</f>
        <v>100</v>
      </c>
    </row>
    <row r="84" spans="1:12" s="59" customFormat="1" ht="12.75" customHeight="1" x14ac:dyDescent="0.3">
      <c r="A84" s="62" t="s">
        <v>88</v>
      </c>
      <c r="B84" s="50" t="s">
        <v>126</v>
      </c>
      <c r="C84" s="73">
        <f>'Unselbst. Besch 7_2021'!C96*100/'Unselbst. Besch 7_2021'!$L96</f>
        <v>20.40909090909091</v>
      </c>
      <c r="D84" s="73">
        <f>'Unselbst. Besch 7_2021'!D96*100/'Unselbst. Besch 7_2021'!$L96</f>
        <v>29.545454545454547</v>
      </c>
      <c r="E84" s="73">
        <f>'Unselbst. Besch 7_2021'!E96*100/'Unselbst. Besch 7_2021'!$L96</f>
        <v>22.772727272727273</v>
      </c>
      <c r="F84" s="73">
        <f>'Unselbst. Besch 7_2021'!F96*100/'Unselbst. Besch 7_2021'!$L96</f>
        <v>21.227272727272727</v>
      </c>
      <c r="G84" s="73">
        <f>'Unselbst. Besch 7_2021'!G96*100/'Unselbst. Besch 7_2021'!$L96</f>
        <v>6.0454545454545459</v>
      </c>
      <c r="H84" s="73">
        <f>'Unselbst. Besch 7_2021'!H96*100/'Unselbst. Besch 7_2021'!$L96</f>
        <v>0</v>
      </c>
      <c r="I84" s="73">
        <f>'Unselbst. Besch 7_2021'!I96*100/'Unselbst. Besch 7_2021'!$L96</f>
        <v>0</v>
      </c>
      <c r="J84" s="73">
        <f>'Unselbst. Besch 7_2021'!J96*100/'Unselbst. Besch 7_2021'!$L96</f>
        <v>0</v>
      </c>
      <c r="K84" s="73">
        <f>'Unselbst. Besch 7_2021'!K96*100/'Unselbst. Besch 7_2021'!$L96</f>
        <v>0</v>
      </c>
      <c r="L84" s="74">
        <f>'Unselbst. Besch 7_2021'!L96*100/'Unselbst. Besch 7_2021'!$L96</f>
        <v>100</v>
      </c>
    </row>
    <row r="85" spans="1:12" s="59" customFormat="1" ht="12.75" customHeight="1" x14ac:dyDescent="0.3">
      <c r="A85" s="62" t="s">
        <v>89</v>
      </c>
      <c r="B85" s="50" t="s">
        <v>126</v>
      </c>
      <c r="C85" s="73">
        <f>'Unselbst. Besch 7_2021'!C100*100/'Unselbst. Besch 7_2021'!$L100</f>
        <v>17.382046775719886</v>
      </c>
      <c r="D85" s="73">
        <f>'Unselbst. Besch 7_2021'!D100*100/'Unselbst. Besch 7_2021'!$L100</f>
        <v>22.999188860348792</v>
      </c>
      <c r="E85" s="73">
        <f>'Unselbst. Besch 7_2021'!E100*100/'Unselbst. Besch 7_2021'!$L100</f>
        <v>24.1685818575098</v>
      </c>
      <c r="F85" s="73">
        <f>'Unselbst. Besch 7_2021'!F100*100/'Unselbst. Besch 7_2021'!$L100</f>
        <v>14.759361903474382</v>
      </c>
      <c r="G85" s="73">
        <f>'Unselbst. Besch 7_2021'!G100*100/'Unselbst. Besch 7_2021'!$L100</f>
        <v>6.793294578883331</v>
      </c>
      <c r="H85" s="73">
        <f>'Unselbst. Besch 7_2021'!H100*100/'Unselbst. Besch 7_2021'!$L100</f>
        <v>8.2364472083277001</v>
      </c>
      <c r="I85" s="73">
        <f>'Unselbst. Besch 7_2021'!I100*100/'Unselbst. Besch 7_2021'!$L100</f>
        <v>2.7274570771934568</v>
      </c>
      <c r="J85" s="73">
        <f>'Unselbst. Besch 7_2021'!J100*100/'Unselbst. Besch 7_2021'!$L100</f>
        <v>2.9336217385426524</v>
      </c>
      <c r="K85" s="73">
        <f>'Unselbst. Besch 7_2021'!K100*100/'Unselbst. Besch 7_2021'!$L100</f>
        <v>0</v>
      </c>
      <c r="L85" s="74">
        <f>'Unselbst. Besch 7_2021'!L100*100/'Unselbst. Besch 7_2021'!$L100</f>
        <v>100</v>
      </c>
    </row>
    <row r="86" spans="1:12" s="59" customFormat="1" ht="12.75" customHeight="1" x14ac:dyDescent="0.3">
      <c r="A86" s="62" t="s">
        <v>90</v>
      </c>
      <c r="B86" s="50" t="s">
        <v>126</v>
      </c>
      <c r="C86" s="73">
        <f>'Unselbst. Besch 7_2021'!C101*100/'Unselbst. Besch 7_2021'!$L101</f>
        <v>9.8247232472324715</v>
      </c>
      <c r="D86" s="73">
        <f>'Unselbst. Besch 7_2021'!D101*100/'Unselbst. Besch 7_2021'!$L101</f>
        <v>14.125922509225092</v>
      </c>
      <c r="E86" s="73">
        <f>'Unselbst. Besch 7_2021'!E101*100/'Unselbst. Besch 7_2021'!$L101</f>
        <v>19.257380073800739</v>
      </c>
      <c r="F86" s="73">
        <f>'Unselbst. Besch 7_2021'!F101*100/'Unselbst. Besch 7_2021'!$L101</f>
        <v>24.342712177121772</v>
      </c>
      <c r="G86" s="73">
        <f>'Unselbst. Besch 7_2021'!G101*100/'Unselbst. Besch 7_2021'!$L101</f>
        <v>13.860701107011071</v>
      </c>
      <c r="H86" s="73">
        <f>'Unselbst. Besch 7_2021'!H101*100/'Unselbst. Besch 7_2021'!$L101</f>
        <v>13.883763837638377</v>
      </c>
      <c r="I86" s="73">
        <f>'Unselbst. Besch 7_2021'!I101*100/'Unselbst. Besch 7_2021'!$L101</f>
        <v>4.7047970479704793</v>
      </c>
      <c r="J86" s="73">
        <f>'Unselbst. Besch 7_2021'!J101*100/'Unselbst. Besch 7_2021'!$L101</f>
        <v>0</v>
      </c>
      <c r="K86" s="73">
        <f>'Unselbst. Besch 7_2021'!K101*100/'Unselbst. Besch 7_2021'!$L101</f>
        <v>0</v>
      </c>
      <c r="L86" s="74">
        <f>'Unselbst. Besch 7_2021'!L101*100/'Unselbst. Besch 7_2021'!$L101</f>
        <v>100</v>
      </c>
    </row>
    <row r="87" spans="1:12" s="59" customFormat="1" ht="12.75" customHeight="1" x14ac:dyDescent="0.3">
      <c r="A87" s="62" t="s">
        <v>91</v>
      </c>
      <c r="B87" s="50" t="s">
        <v>126</v>
      </c>
      <c r="C87" s="73">
        <f>'Unselbst. Besch 7_2021'!C102*100/'Unselbst. Besch 7_2021'!$L102</f>
        <v>1.0036496350364963</v>
      </c>
      <c r="D87" s="73">
        <f>'Unselbst. Besch 7_2021'!D102*100/'Unselbst. Besch 7_2021'!$L102</f>
        <v>1.3077858880778588</v>
      </c>
      <c r="E87" s="73">
        <f>'Unselbst. Besch 7_2021'!E102*100/'Unselbst. Besch 7_2021'!$L102</f>
        <v>4.0754257907542577</v>
      </c>
      <c r="F87" s="73">
        <f>'Unselbst. Besch 7_2021'!F102*100/'Unselbst. Besch 7_2021'!$L102</f>
        <v>17.731143552311437</v>
      </c>
      <c r="G87" s="73">
        <f>'Unselbst. Besch 7_2021'!G102*100/'Unselbst. Besch 7_2021'!$L102</f>
        <v>25.273722627737225</v>
      </c>
      <c r="H87" s="73">
        <f>'Unselbst. Besch 7_2021'!H102*100/'Unselbst. Besch 7_2021'!$L102</f>
        <v>41.849148418491481</v>
      </c>
      <c r="I87" s="73">
        <f>'Unselbst. Besch 7_2021'!I102*100/'Unselbst. Besch 7_2021'!$L102</f>
        <v>8.7591240875912408</v>
      </c>
      <c r="J87" s="73">
        <f>'Unselbst. Besch 7_2021'!J102*100/'Unselbst. Besch 7_2021'!$L102</f>
        <v>0</v>
      </c>
      <c r="K87" s="73">
        <f>'Unselbst. Besch 7_2021'!K102*100/'Unselbst. Besch 7_2021'!$L102</f>
        <v>0</v>
      </c>
      <c r="L87" s="74">
        <f>'Unselbst. Besch 7_2021'!L102*100/'Unselbst. Besch 7_2021'!$L102</f>
        <v>100</v>
      </c>
    </row>
    <row r="88" spans="1:12" s="59" customFormat="1" ht="12.75" customHeight="1" x14ac:dyDescent="0.3">
      <c r="A88" s="62" t="s">
        <v>92</v>
      </c>
      <c r="B88" s="50" t="s">
        <v>126</v>
      </c>
      <c r="C88" s="73">
        <f>'Unselbst. Besch 7_2021'!C103*100/'Unselbst. Besch 7_2021'!$L103</f>
        <v>17.300613496932517</v>
      </c>
      <c r="D88" s="73">
        <f>'Unselbst. Besch 7_2021'!D103*100/'Unselbst. Besch 7_2021'!$L103</f>
        <v>8.7116564417177909</v>
      </c>
      <c r="E88" s="73">
        <f>'Unselbst. Besch 7_2021'!E103*100/'Unselbst. Besch 7_2021'!$L103</f>
        <v>11.656441717791411</v>
      </c>
      <c r="F88" s="73">
        <f>'Unselbst. Besch 7_2021'!F103*100/'Unselbst. Besch 7_2021'!$L103</f>
        <v>24.662576687116566</v>
      </c>
      <c r="G88" s="73">
        <f>'Unselbst. Besch 7_2021'!G103*100/'Unselbst. Besch 7_2021'!$L103</f>
        <v>37.668711656441715</v>
      </c>
      <c r="H88" s="73">
        <f>'Unselbst. Besch 7_2021'!H103*100/'Unselbst. Besch 7_2021'!$L103</f>
        <v>0</v>
      </c>
      <c r="I88" s="73">
        <f>'Unselbst. Besch 7_2021'!I103*100/'Unselbst. Besch 7_2021'!$L103</f>
        <v>0</v>
      </c>
      <c r="J88" s="73">
        <f>'Unselbst. Besch 7_2021'!J103*100/'Unselbst. Besch 7_2021'!$L103</f>
        <v>0</v>
      </c>
      <c r="K88" s="73">
        <f>'Unselbst. Besch 7_2021'!K103*100/'Unselbst. Besch 7_2021'!$L103</f>
        <v>0</v>
      </c>
      <c r="L88" s="74">
        <f>'Unselbst. Besch 7_2021'!L103*100/'Unselbst. Besch 7_2021'!$L103</f>
        <v>100</v>
      </c>
    </row>
    <row r="89" spans="1:12" s="59" customFormat="1" ht="12.75" customHeight="1" x14ac:dyDescent="0.3">
      <c r="A89" s="62" t="s">
        <v>93</v>
      </c>
      <c r="B89" s="50" t="s">
        <v>126</v>
      </c>
      <c r="C89" s="73">
        <f>'Unselbst. Besch 7_2021'!C104*100/'Unselbst. Besch 7_2021'!$L104</f>
        <v>9.641532756489493</v>
      </c>
      <c r="D89" s="73">
        <f>'Unselbst. Besch 7_2021'!D104*100/'Unselbst. Besch 7_2021'!$L104</f>
        <v>3.7082818294190361</v>
      </c>
      <c r="E89" s="73">
        <f>'Unselbst. Besch 7_2021'!E104*100/'Unselbst. Besch 7_2021'!$L104</f>
        <v>13.8442521631644</v>
      </c>
      <c r="F89" s="73">
        <f>'Unselbst. Besch 7_2021'!F104*100/'Unselbst. Besch 7_2021'!$L104</f>
        <v>16.687268232385662</v>
      </c>
      <c r="G89" s="73">
        <f>'Unselbst. Besch 7_2021'!G104*100/'Unselbst. Besch 7_2021'!$L104</f>
        <v>34.487021013597037</v>
      </c>
      <c r="H89" s="73">
        <f>'Unselbst. Besch 7_2021'!H104*100/'Unselbst. Besch 7_2021'!$L104</f>
        <v>21.631644004944377</v>
      </c>
      <c r="I89" s="73">
        <f>'Unselbst. Besch 7_2021'!I104*100/'Unselbst. Besch 7_2021'!$L104</f>
        <v>0</v>
      </c>
      <c r="J89" s="73">
        <f>'Unselbst. Besch 7_2021'!J104*100/'Unselbst. Besch 7_2021'!$L104</f>
        <v>0</v>
      </c>
      <c r="K89" s="73">
        <f>'Unselbst. Besch 7_2021'!K104*100/'Unselbst. Besch 7_2021'!$L104</f>
        <v>0</v>
      </c>
      <c r="L89" s="74">
        <f>'Unselbst. Besch 7_2021'!L104*100/'Unselbst. Besch 7_2021'!$L104</f>
        <v>100</v>
      </c>
    </row>
    <row r="90" spans="1:12" s="59" customFormat="1" ht="12.75" customHeight="1" x14ac:dyDescent="0.3">
      <c r="A90" s="62" t="s">
        <v>94</v>
      </c>
      <c r="B90" s="50" t="s">
        <v>126</v>
      </c>
      <c r="C90" s="73">
        <f>'Unselbst. Besch 7_2021'!C105*100/'Unselbst. Besch 7_2021'!$L105</f>
        <v>22.739651416122005</v>
      </c>
      <c r="D90" s="73">
        <f>'Unselbst. Besch 7_2021'!D105*100/'Unselbst. Besch 7_2021'!$L105</f>
        <v>20.915032679738562</v>
      </c>
      <c r="E90" s="73">
        <f>'Unselbst. Besch 7_2021'!E105*100/'Unselbst. Besch 7_2021'!$L105</f>
        <v>17.184095860566448</v>
      </c>
      <c r="F90" s="73">
        <f>'Unselbst. Besch 7_2021'!F105*100/'Unselbst. Besch 7_2021'!$L105</f>
        <v>14.569716775599128</v>
      </c>
      <c r="G90" s="73">
        <f>'Unselbst. Besch 7_2021'!G105*100/'Unselbst. Besch 7_2021'!$L105</f>
        <v>6.2636165577342044</v>
      </c>
      <c r="H90" s="73">
        <f>'Unselbst. Besch 7_2021'!H105*100/'Unselbst. Besch 7_2021'!$L105</f>
        <v>4.8474945533769063</v>
      </c>
      <c r="I90" s="73">
        <f>'Unselbst. Besch 7_2021'!I105*100/'Unselbst. Besch 7_2021'!$L105</f>
        <v>13.480392156862745</v>
      </c>
      <c r="J90" s="73">
        <f>'Unselbst. Besch 7_2021'!J105*100/'Unselbst. Besch 7_2021'!$L105</f>
        <v>0</v>
      </c>
      <c r="K90" s="73">
        <f>'Unselbst. Besch 7_2021'!K105*100/'Unselbst. Besch 7_2021'!$L105</f>
        <v>0</v>
      </c>
      <c r="L90" s="74">
        <f>'Unselbst. Besch 7_2021'!L105*100/'Unselbst. Besch 7_2021'!$L105</f>
        <v>100</v>
      </c>
    </row>
    <row r="91" spans="1:12" s="59" customFormat="1" ht="12.75" customHeight="1" x14ac:dyDescent="0.3">
      <c r="A91" s="62" t="s">
        <v>95</v>
      </c>
      <c r="B91" s="50" t="s">
        <v>126</v>
      </c>
      <c r="C91" s="73">
        <f>'Unselbst. Besch 7_2021'!C109*100/'Unselbst. Besch 7_2021'!$L109</f>
        <v>8.458864426419467</v>
      </c>
      <c r="D91" s="73">
        <f>'Unselbst. Besch 7_2021'!D109*100/'Unselbst. Besch 7_2021'!$L109</f>
        <v>6.9756662804171494</v>
      </c>
      <c r="E91" s="73">
        <f>'Unselbst. Besch 7_2021'!E109*100/'Unselbst. Besch 7_2021'!$L109</f>
        <v>10.034762456546929</v>
      </c>
      <c r="F91" s="73">
        <f>'Unselbst. Besch 7_2021'!F109*100/'Unselbst. Besch 7_2021'!$L109</f>
        <v>22.549246813441485</v>
      </c>
      <c r="G91" s="73">
        <f>'Unselbst. Besch 7_2021'!G109*100/'Unselbst. Besch 7_2021'!$L109</f>
        <v>11.448435689455389</v>
      </c>
      <c r="H91" s="73">
        <f>'Unselbst. Besch 7_2021'!H109*100/'Unselbst. Besch 7_2021'!$L109</f>
        <v>15.156431054461182</v>
      </c>
      <c r="I91" s="73">
        <f>'Unselbst. Besch 7_2021'!I109*100/'Unselbst. Besch 7_2021'!$L109</f>
        <v>8.5283893395133248</v>
      </c>
      <c r="J91" s="73">
        <f>'Unselbst. Besch 7_2021'!J109*100/'Unselbst. Besch 7_2021'!$L109</f>
        <v>16.848203939745076</v>
      </c>
      <c r="K91" s="73">
        <f>'Unselbst. Besch 7_2021'!K109*100/'Unselbst. Besch 7_2021'!$L109</f>
        <v>0</v>
      </c>
      <c r="L91" s="74">
        <f>'Unselbst. Besch 7_2021'!L109*100/'Unselbst. Besch 7_2021'!$L109</f>
        <v>100</v>
      </c>
    </row>
    <row r="92" spans="1:12" s="59" customFormat="1" ht="12.75" customHeight="1" x14ac:dyDescent="0.3">
      <c r="A92" s="62" t="s">
        <v>96</v>
      </c>
      <c r="B92" s="50" t="s">
        <v>126</v>
      </c>
      <c r="C92" s="73">
        <f>'Unselbst. Besch 7_2021'!C110*100/'Unselbst. Besch 7_2021'!$L110</f>
        <v>64.0625</v>
      </c>
      <c r="D92" s="73">
        <f>'Unselbst. Besch 7_2021'!D110*100/'Unselbst. Besch 7_2021'!$L110</f>
        <v>28.571428571428573</v>
      </c>
      <c r="E92" s="73">
        <f>'Unselbst. Besch 7_2021'!E110*100/'Unselbst. Besch 7_2021'!$L110</f>
        <v>2.4553571428571428</v>
      </c>
      <c r="F92" s="73">
        <f>'Unselbst. Besch 7_2021'!F110*100/'Unselbst. Besch 7_2021'!$L110</f>
        <v>4.9107142857142856</v>
      </c>
      <c r="G92" s="73">
        <f>'Unselbst. Besch 7_2021'!G110*100/'Unselbst. Besch 7_2021'!$L110</f>
        <v>0</v>
      </c>
      <c r="H92" s="73">
        <f>'Unselbst. Besch 7_2021'!H110*100/'Unselbst. Besch 7_2021'!$L110</f>
        <v>0</v>
      </c>
      <c r="I92" s="73">
        <f>'Unselbst. Besch 7_2021'!I110*100/'Unselbst. Besch 7_2021'!$L110</f>
        <v>0</v>
      </c>
      <c r="J92" s="73">
        <f>'Unselbst. Besch 7_2021'!J110*100/'Unselbst. Besch 7_2021'!$L110</f>
        <v>0</v>
      </c>
      <c r="K92" s="73">
        <f>'Unselbst. Besch 7_2021'!K110*100/'Unselbst. Besch 7_2021'!$L110</f>
        <v>0</v>
      </c>
      <c r="L92" s="74">
        <f>'Unselbst. Besch 7_2021'!L110*100/'Unselbst. Besch 7_2021'!$L110</f>
        <v>100</v>
      </c>
    </row>
    <row r="93" spans="1:12" s="59" customFormat="1" ht="12.75" customHeight="1" x14ac:dyDescent="0.3">
      <c r="A93" s="62" t="s">
        <v>97</v>
      </c>
      <c r="B93" s="50" t="s">
        <v>126</v>
      </c>
      <c r="C93" s="73">
        <f>'Unselbst. Besch 7_2021'!C111*100/'Unselbst. Besch 7_2021'!$L111</f>
        <v>15.478861087144089</v>
      </c>
      <c r="D93" s="73">
        <f>'Unselbst. Besch 7_2021'!D111*100/'Unselbst. Besch 7_2021'!$L111</f>
        <v>7.9206212251941333</v>
      </c>
      <c r="E93" s="73">
        <f>'Unselbst. Besch 7_2021'!E111*100/'Unselbst. Besch 7_2021'!$L111</f>
        <v>7.29939603106126</v>
      </c>
      <c r="F93" s="73">
        <f>'Unselbst. Besch 7_2021'!F111*100/'Unselbst. Besch 7_2021'!$L111</f>
        <v>6.6091458153580671</v>
      </c>
      <c r="G93" s="73">
        <f>'Unselbst. Besch 7_2021'!G111*100/'Unselbst. Besch 7_2021'!$L111</f>
        <v>5.1251078515962032</v>
      </c>
      <c r="H93" s="73">
        <f>'Unselbst. Besch 7_2021'!H111*100/'Unselbst. Besch 7_2021'!$L111</f>
        <v>12.993960310612596</v>
      </c>
      <c r="I93" s="73">
        <f>'Unselbst. Besch 7_2021'!I111*100/'Unselbst. Besch 7_2021'!$L111</f>
        <v>0</v>
      </c>
      <c r="J93" s="73">
        <f>'Unselbst. Besch 7_2021'!J111*100/'Unselbst. Besch 7_2021'!$L111</f>
        <v>0</v>
      </c>
      <c r="K93" s="73">
        <f>'Unselbst. Besch 7_2021'!K111*100/'Unselbst. Besch 7_2021'!$L111</f>
        <v>44.572907679033648</v>
      </c>
      <c r="L93" s="74">
        <f>'Unselbst. Besch 7_2021'!L111*100/'Unselbst. Besch 7_2021'!$L111</f>
        <v>100</v>
      </c>
    </row>
    <row r="94" spans="1:12" s="59" customFormat="1" ht="12.75" customHeight="1" x14ac:dyDescent="0.3">
      <c r="A94" s="62" t="s">
        <v>98</v>
      </c>
      <c r="B94" s="50" t="s">
        <v>126</v>
      </c>
      <c r="C94" s="73">
        <f>'Unselbst. Besch 7_2021'!C112*100/'Unselbst. Besch 7_2021'!$L112</f>
        <v>30.241508707784085</v>
      </c>
      <c r="D94" s="73">
        <f>'Unselbst. Besch 7_2021'!D112*100/'Unselbst. Besch 7_2021'!$L112</f>
        <v>11.652073511017031</v>
      </c>
      <c r="E94" s="73">
        <f>'Unselbst. Besch 7_2021'!E112*100/'Unselbst. Besch 7_2021'!$L112</f>
        <v>12.421822380448379</v>
      </c>
      <c r="F94" s="73">
        <f>'Unselbst. Besch 7_2021'!F112*100/'Unselbst. Besch 7_2021'!$L112</f>
        <v>19.7151929183104</v>
      </c>
      <c r="G94" s="73">
        <f>'Unselbst. Besch 7_2021'!G112*100/'Unselbst. Besch 7_2021'!$L112</f>
        <v>7.1105551813720771</v>
      </c>
      <c r="H94" s="73">
        <f>'Unselbst. Besch 7_2021'!H112*100/'Unselbst. Besch 7_2021'!$L112</f>
        <v>10.853459058982008</v>
      </c>
      <c r="I94" s="73">
        <f>'Unselbst. Besch 7_2021'!I112*100/'Unselbst. Besch 7_2021'!$L112</f>
        <v>8.0053882420860187</v>
      </c>
      <c r="J94" s="73">
        <f>'Unselbst. Besch 7_2021'!J112*100/'Unselbst. Besch 7_2021'!$L112</f>
        <v>0</v>
      </c>
      <c r="K94" s="73">
        <f>'Unselbst. Besch 7_2021'!K112*100/'Unselbst. Besch 7_2021'!$L112</f>
        <v>0</v>
      </c>
      <c r="L94" s="74">
        <f>'Unselbst. Besch 7_2021'!L112*100/'Unselbst. Besch 7_2021'!$L112</f>
        <v>100</v>
      </c>
    </row>
    <row r="95" spans="1:12" s="59" customFormat="1" ht="12.75" customHeight="1" x14ac:dyDescent="0.3">
      <c r="A95" s="62" t="s">
        <v>99</v>
      </c>
      <c r="B95" s="50" t="s">
        <v>126</v>
      </c>
      <c r="C95" s="73">
        <f>'Unselbst. Besch 7_2021'!C113*100/'Unselbst. Besch 7_2021'!$L113</f>
        <v>22.075237701529559</v>
      </c>
      <c r="D95" s="73">
        <f>'Unselbst. Besch 7_2021'!D113*100/'Unselbst. Besch 7_2021'!$L113</f>
        <v>19.429516329061595</v>
      </c>
      <c r="E95" s="73">
        <f>'Unselbst. Besch 7_2021'!E113*100/'Unselbst. Besch 7_2021'!$L113</f>
        <v>17.817279867713932</v>
      </c>
      <c r="F95" s="73">
        <f>'Unselbst. Besch 7_2021'!F113*100/'Unselbst. Besch 7_2021'!$L113</f>
        <v>18.272013228606863</v>
      </c>
      <c r="G95" s="73">
        <f>'Unselbst. Besch 7_2021'!G113*100/'Unselbst. Besch 7_2021'!$L113</f>
        <v>3.1831335262505167</v>
      </c>
      <c r="H95" s="73">
        <f>'Unselbst. Besch 7_2021'!H113*100/'Unselbst. Besch 7_2021'!$L113</f>
        <v>19.222819346837536</v>
      </c>
      <c r="I95" s="73">
        <f>'Unselbst. Besch 7_2021'!I113*100/'Unselbst. Besch 7_2021'!$L113</f>
        <v>0</v>
      </c>
      <c r="J95" s="73">
        <f>'Unselbst. Besch 7_2021'!J113*100/'Unselbst. Besch 7_2021'!$L113</f>
        <v>0</v>
      </c>
      <c r="K95" s="73">
        <f>'Unselbst. Besch 7_2021'!K113*100/'Unselbst. Besch 7_2021'!$L113</f>
        <v>0</v>
      </c>
      <c r="L95" s="74">
        <f>'Unselbst. Besch 7_2021'!L113*100/'Unselbst. Besch 7_2021'!$L113</f>
        <v>100</v>
      </c>
    </row>
    <row r="96" spans="1:12" s="59" customFormat="1" ht="12.75" customHeight="1" x14ac:dyDescent="0.3">
      <c r="A96" s="62" t="s">
        <v>100</v>
      </c>
      <c r="B96" s="50" t="s">
        <v>126</v>
      </c>
      <c r="C96" s="73">
        <f>'Unselbst. Besch 7_2021'!C114*100/'Unselbst. Besch 7_2021'!$L114</f>
        <v>8.7741935483870961</v>
      </c>
      <c r="D96" s="73">
        <f>'Unselbst. Besch 7_2021'!D114*100/'Unselbst. Besch 7_2021'!$L114</f>
        <v>3.032258064516129</v>
      </c>
      <c r="E96" s="73">
        <f>'Unselbst. Besch 7_2021'!E114*100/'Unselbst. Besch 7_2021'!$L114</f>
        <v>9.741935483870968</v>
      </c>
      <c r="F96" s="73">
        <f>'Unselbst. Besch 7_2021'!F114*100/'Unselbst. Besch 7_2021'!$L114</f>
        <v>15.096774193548388</v>
      </c>
      <c r="G96" s="73">
        <f>'Unselbst. Besch 7_2021'!G114*100/'Unselbst. Besch 7_2021'!$L114</f>
        <v>0</v>
      </c>
      <c r="H96" s="73">
        <f>'Unselbst. Besch 7_2021'!H114*100/'Unselbst. Besch 7_2021'!$L114</f>
        <v>63.354838709677416</v>
      </c>
      <c r="I96" s="73">
        <f>'Unselbst. Besch 7_2021'!I114*100/'Unselbst. Besch 7_2021'!$L114</f>
        <v>0</v>
      </c>
      <c r="J96" s="73">
        <f>'Unselbst. Besch 7_2021'!J114*100/'Unselbst. Besch 7_2021'!$L114</f>
        <v>0</v>
      </c>
      <c r="K96" s="73">
        <f>'Unselbst. Besch 7_2021'!K114*100/'Unselbst. Besch 7_2021'!$L114</f>
        <v>0</v>
      </c>
      <c r="L96" s="74">
        <f>'Unselbst. Besch 7_2021'!L114*100/'Unselbst. Besch 7_2021'!$L114</f>
        <v>100</v>
      </c>
    </row>
    <row r="97" spans="1:12" s="59" customFormat="1" ht="12.75" customHeight="1" x14ac:dyDescent="0.3">
      <c r="A97" s="62" t="s">
        <v>101</v>
      </c>
      <c r="B97" s="50" t="s">
        <v>126</v>
      </c>
      <c r="C97" s="73">
        <f>'Unselbst. Besch 7_2021'!C115*100/'Unselbst. Besch 7_2021'!$L115</f>
        <v>36.160298229263745</v>
      </c>
      <c r="D97" s="73">
        <f>'Unselbst. Besch 7_2021'!D115*100/'Unselbst. Besch 7_2021'!$L115</f>
        <v>19.990680335507921</v>
      </c>
      <c r="E97" s="73">
        <f>'Unselbst. Besch 7_2021'!E115*100/'Unselbst. Besch 7_2021'!$L115</f>
        <v>16.123019571295433</v>
      </c>
      <c r="F97" s="73">
        <f>'Unselbst. Besch 7_2021'!F115*100/'Unselbst. Besch 7_2021'!$L115</f>
        <v>23.392357875116495</v>
      </c>
      <c r="G97" s="73">
        <f>'Unselbst. Besch 7_2021'!G115*100/'Unselbst. Besch 7_2021'!$L115</f>
        <v>4.3336439888164024</v>
      </c>
      <c r="H97" s="73">
        <f>'Unselbst. Besch 7_2021'!H115*100/'Unselbst. Besch 7_2021'!$L115</f>
        <v>0</v>
      </c>
      <c r="I97" s="73">
        <f>'Unselbst. Besch 7_2021'!I115*100/'Unselbst. Besch 7_2021'!$L115</f>
        <v>0</v>
      </c>
      <c r="J97" s="73">
        <f>'Unselbst. Besch 7_2021'!J115*100/'Unselbst. Besch 7_2021'!$L115</f>
        <v>0</v>
      </c>
      <c r="K97" s="73">
        <f>'Unselbst. Besch 7_2021'!K115*100/'Unselbst. Besch 7_2021'!$L115</f>
        <v>0</v>
      </c>
      <c r="L97" s="74">
        <f>'Unselbst. Besch 7_2021'!L115*100/'Unselbst. Besch 7_2021'!$L115</f>
        <v>100</v>
      </c>
    </row>
    <row r="98" spans="1:12" s="59" customFormat="1" ht="12.75" customHeight="1" x14ac:dyDescent="0.3">
      <c r="A98" s="62" t="s">
        <v>102</v>
      </c>
      <c r="B98" s="50" t="s">
        <v>126</v>
      </c>
      <c r="C98" s="73">
        <f>'Unselbst. Besch 7_2021'!C116*100/'Unselbst. Besch 7_2021'!$L116</f>
        <v>11.51473612063057</v>
      </c>
      <c r="D98" s="73">
        <f>'Unselbst. Besch 7_2021'!D116*100/'Unselbst. Besch 7_2021'!$L116</f>
        <v>10.281014393420151</v>
      </c>
      <c r="E98" s="73">
        <f>'Unselbst. Besch 7_2021'!E116*100/'Unselbst. Besch 7_2021'!$L116</f>
        <v>8.5675119945167921</v>
      </c>
      <c r="F98" s="73">
        <f>'Unselbst. Besch 7_2021'!F116*100/'Unselbst. Besch 7_2021'!$L116</f>
        <v>6.7854694996572995</v>
      </c>
      <c r="G98" s="73">
        <f>'Unselbst. Besch 7_2021'!G116*100/'Unselbst. Besch 7_2021'!$L116</f>
        <v>14.461960246744345</v>
      </c>
      <c r="H98" s="73">
        <f>'Unselbst. Besch 7_2021'!H116*100/'Unselbst. Besch 7_2021'!$L116</f>
        <v>14.119259766963674</v>
      </c>
      <c r="I98" s="73">
        <f>'Unselbst. Besch 7_2021'!I116*100/'Unselbst. Besch 7_2021'!$L116</f>
        <v>0</v>
      </c>
      <c r="J98" s="73">
        <f>'Unselbst. Besch 7_2021'!J116*100/'Unselbst. Besch 7_2021'!$L116</f>
        <v>34.270047978067169</v>
      </c>
      <c r="K98" s="73">
        <f>'Unselbst. Besch 7_2021'!K116*100/'Unselbst. Besch 7_2021'!$L116</f>
        <v>0</v>
      </c>
      <c r="L98" s="74">
        <f>'Unselbst. Besch 7_2021'!L116*100/'Unselbst. Besch 7_2021'!$L116</f>
        <v>100</v>
      </c>
    </row>
    <row r="99" spans="1:12" s="59" customFormat="1" ht="12.75" customHeight="1" x14ac:dyDescent="0.3">
      <c r="A99" s="62" t="s">
        <v>103</v>
      </c>
      <c r="B99" s="50" t="s">
        <v>126</v>
      </c>
      <c r="C99" s="73">
        <f>'Unselbst. Besch 7_2021'!C117*100/'Unselbst. Besch 7_2021'!$L117</f>
        <v>41.112956810631232</v>
      </c>
      <c r="D99" s="73">
        <f>'Unselbst. Besch 7_2021'!D117*100/'Unselbst. Besch 7_2021'!$L117</f>
        <v>27.408637873754152</v>
      </c>
      <c r="E99" s="73">
        <f>'Unselbst. Besch 7_2021'!E117*100/'Unselbst. Besch 7_2021'!$L117</f>
        <v>15.033222591362126</v>
      </c>
      <c r="F99" s="73">
        <f>'Unselbst. Besch 7_2021'!F117*100/'Unselbst. Besch 7_2021'!$L117</f>
        <v>6.7275747508305646</v>
      </c>
      <c r="G99" s="73">
        <f>'Unselbst. Besch 7_2021'!G117*100/'Unselbst. Besch 7_2021'!$L117</f>
        <v>9.7176079734219272</v>
      </c>
      <c r="H99" s="73">
        <f>'Unselbst. Besch 7_2021'!H117*100/'Unselbst. Besch 7_2021'!$L117</f>
        <v>0</v>
      </c>
      <c r="I99" s="73">
        <f>'Unselbst. Besch 7_2021'!I117*100/'Unselbst. Besch 7_2021'!$L117</f>
        <v>0</v>
      </c>
      <c r="J99" s="73">
        <f>'Unselbst. Besch 7_2021'!J117*100/'Unselbst. Besch 7_2021'!$L117</f>
        <v>0</v>
      </c>
      <c r="K99" s="73">
        <f>'Unselbst. Besch 7_2021'!K117*100/'Unselbst. Besch 7_2021'!$L117</f>
        <v>0</v>
      </c>
      <c r="L99" s="74">
        <f>'Unselbst. Besch 7_2021'!L117*100/'Unselbst. Besch 7_2021'!$L117</f>
        <v>100</v>
      </c>
    </row>
    <row r="100" spans="1:12" s="59" customFormat="1" ht="12.75" customHeight="1" x14ac:dyDescent="0.3">
      <c r="A100" s="62" t="s">
        <v>104</v>
      </c>
      <c r="B100" s="50" t="s">
        <v>126</v>
      </c>
      <c r="C100" s="73">
        <f>'Unselbst. Besch 7_2021'!C118*100/'Unselbst. Besch 7_2021'!$L118</f>
        <v>15.254237288135593</v>
      </c>
      <c r="D100" s="73">
        <f>'Unselbst. Besch 7_2021'!D118*100/'Unselbst. Besch 7_2021'!$L118</f>
        <v>7.9096045197740112</v>
      </c>
      <c r="E100" s="73">
        <f>'Unselbst. Besch 7_2021'!E118*100/'Unselbst. Besch 7_2021'!$L118</f>
        <v>2.8248587570621471</v>
      </c>
      <c r="F100" s="73">
        <f>'Unselbst. Besch 7_2021'!F118*100/'Unselbst. Besch 7_2021'!$L118</f>
        <v>0</v>
      </c>
      <c r="G100" s="73">
        <f>'Unselbst. Besch 7_2021'!G118*100/'Unselbst. Besch 7_2021'!$L118</f>
        <v>40.677966101694913</v>
      </c>
      <c r="H100" s="73">
        <f>'Unselbst. Besch 7_2021'!H118*100/'Unselbst. Besch 7_2021'!$L118</f>
        <v>33.333333333333336</v>
      </c>
      <c r="I100" s="73">
        <f>'Unselbst. Besch 7_2021'!I118*100/'Unselbst. Besch 7_2021'!$L118</f>
        <v>0</v>
      </c>
      <c r="J100" s="73">
        <f>'Unselbst. Besch 7_2021'!J118*100/'Unselbst. Besch 7_2021'!$L118</f>
        <v>0</v>
      </c>
      <c r="K100" s="73">
        <f>'Unselbst. Besch 7_2021'!K118*100/'Unselbst. Besch 7_2021'!$L118</f>
        <v>0</v>
      </c>
      <c r="L100" s="74">
        <f>'Unselbst. Besch 7_2021'!L118*100/'Unselbst. Besch 7_2021'!$L118</f>
        <v>100</v>
      </c>
    </row>
    <row r="101" spans="1:12" s="59" customFormat="1" ht="12.75" customHeight="1" x14ac:dyDescent="0.3">
      <c r="A101" s="62" t="s">
        <v>105</v>
      </c>
      <c r="B101" s="50" t="s">
        <v>126</v>
      </c>
      <c r="C101" s="73">
        <f>'Unselbst. Besch 7_2021'!C122*100/'Unselbst. Besch 7_2021'!$L122</f>
        <v>22.368421052631579</v>
      </c>
      <c r="D101" s="73">
        <f>'Unselbst. Besch 7_2021'!D122*100/'Unselbst. Besch 7_2021'!$L122</f>
        <v>14.473684210526315</v>
      </c>
      <c r="E101" s="73">
        <f>'Unselbst. Besch 7_2021'!E122*100/'Unselbst. Besch 7_2021'!$L122</f>
        <v>0</v>
      </c>
      <c r="F101" s="73">
        <f>'Unselbst. Besch 7_2021'!F122*100/'Unselbst. Besch 7_2021'!$L122</f>
        <v>0</v>
      </c>
      <c r="G101" s="73">
        <f>'Unselbst. Besch 7_2021'!G122*100/'Unselbst. Besch 7_2021'!$L122</f>
        <v>63.157894736842103</v>
      </c>
      <c r="H101" s="73">
        <f>'Unselbst. Besch 7_2021'!H122*100/'Unselbst. Besch 7_2021'!$L122</f>
        <v>0</v>
      </c>
      <c r="I101" s="73">
        <f>'Unselbst. Besch 7_2021'!I122*100/'Unselbst. Besch 7_2021'!$L122</f>
        <v>0</v>
      </c>
      <c r="J101" s="73">
        <f>'Unselbst. Besch 7_2021'!J122*100/'Unselbst. Besch 7_2021'!$L122</f>
        <v>0</v>
      </c>
      <c r="K101" s="73">
        <f>'Unselbst. Besch 7_2021'!K122*100/'Unselbst. Besch 7_2021'!$L122</f>
        <v>0</v>
      </c>
      <c r="L101" s="74">
        <f>'Unselbst. Besch 7_2021'!L122*100/'Unselbst. Besch 7_2021'!$L122</f>
        <v>100</v>
      </c>
    </row>
    <row r="102" spans="1:12" s="59" customFormat="1" ht="12.75" customHeight="1" x14ac:dyDescent="0.3">
      <c r="A102" s="62" t="s">
        <v>106</v>
      </c>
      <c r="B102" s="50" t="s">
        <v>126</v>
      </c>
      <c r="C102" s="73">
        <f>'Unselbst. Besch 7_2021'!C123*100/'Unselbst. Besch 7_2021'!$L123</f>
        <v>41.780821917808218</v>
      </c>
      <c r="D102" s="73">
        <f>'Unselbst. Besch 7_2021'!D123*100/'Unselbst. Besch 7_2021'!$L123</f>
        <v>12.328767123287671</v>
      </c>
      <c r="E102" s="73">
        <f>'Unselbst. Besch 7_2021'!E123*100/'Unselbst. Besch 7_2021'!$L123</f>
        <v>7.5342465753424657</v>
      </c>
      <c r="F102" s="73">
        <f>'Unselbst. Besch 7_2021'!F123*100/'Unselbst. Besch 7_2021'!$L123</f>
        <v>38.356164383561641</v>
      </c>
      <c r="G102" s="73">
        <f>'Unselbst. Besch 7_2021'!G123*100/'Unselbst. Besch 7_2021'!$L123</f>
        <v>0</v>
      </c>
      <c r="H102" s="73">
        <f>'Unselbst. Besch 7_2021'!H123*100/'Unselbst. Besch 7_2021'!$L123</f>
        <v>0</v>
      </c>
      <c r="I102" s="73">
        <f>'Unselbst. Besch 7_2021'!I123*100/'Unselbst. Besch 7_2021'!$L123</f>
        <v>0</v>
      </c>
      <c r="J102" s="73">
        <f>'Unselbst. Besch 7_2021'!J123*100/'Unselbst. Besch 7_2021'!$L123</f>
        <v>0</v>
      </c>
      <c r="K102" s="73">
        <f>'Unselbst. Besch 7_2021'!K123*100/'Unselbst. Besch 7_2021'!$L123</f>
        <v>0</v>
      </c>
      <c r="L102" s="74">
        <f>'Unselbst. Besch 7_2021'!L123*100/'Unselbst. Besch 7_2021'!$L123</f>
        <v>100</v>
      </c>
    </row>
    <row r="103" spans="1:12" s="59" customFormat="1" ht="12.75" customHeight="1" x14ac:dyDescent="0.3">
      <c r="A103" s="62" t="s">
        <v>107</v>
      </c>
      <c r="B103" s="50" t="s">
        <v>126</v>
      </c>
      <c r="C103" s="73">
        <f>'Unselbst. Besch 7_2021'!C124*100/'Unselbst. Besch 7_2021'!$L124</f>
        <v>1.6</v>
      </c>
      <c r="D103" s="73">
        <f>'Unselbst. Besch 7_2021'!D124*100/'Unselbst. Besch 7_2021'!$L124</f>
        <v>6.4</v>
      </c>
      <c r="E103" s="73">
        <f>'Unselbst. Besch 7_2021'!E124*100/'Unselbst. Besch 7_2021'!$L124</f>
        <v>0</v>
      </c>
      <c r="F103" s="73">
        <f>'Unselbst. Besch 7_2021'!F124*100/'Unselbst. Besch 7_2021'!$L124</f>
        <v>0</v>
      </c>
      <c r="G103" s="73">
        <f>'Unselbst. Besch 7_2021'!G124*100/'Unselbst. Besch 7_2021'!$L124</f>
        <v>0</v>
      </c>
      <c r="H103" s="73">
        <f>'Unselbst. Besch 7_2021'!H124*100/'Unselbst. Besch 7_2021'!$L124</f>
        <v>92</v>
      </c>
      <c r="I103" s="73">
        <f>'Unselbst. Besch 7_2021'!I124*100/'Unselbst. Besch 7_2021'!$L124</f>
        <v>0</v>
      </c>
      <c r="J103" s="73">
        <f>'Unselbst. Besch 7_2021'!J124*100/'Unselbst. Besch 7_2021'!$L124</f>
        <v>0</v>
      </c>
      <c r="K103" s="73">
        <f>'Unselbst. Besch 7_2021'!K124*100/'Unselbst. Besch 7_2021'!$L124</f>
        <v>0</v>
      </c>
      <c r="L103" s="74">
        <f>'Unselbst. Besch 7_2021'!L124*100/'Unselbst. Besch 7_2021'!$L124</f>
        <v>100</v>
      </c>
    </row>
    <row r="104" spans="1:12" s="59" customFormat="1" ht="12.75" customHeight="1" x14ac:dyDescent="0.3">
      <c r="A104" s="62" t="s">
        <v>108</v>
      </c>
      <c r="B104" s="50" t="s">
        <v>126</v>
      </c>
      <c r="C104" s="73">
        <f>'Unselbst. Besch 7_2021'!C125*100/'Unselbst. Besch 7_2021'!$L125</f>
        <v>9.1157702825888781E-2</v>
      </c>
      <c r="D104" s="73">
        <f>'Unselbst. Besch 7_2021'!D125*100/'Unselbst. Besch 7_2021'!$L125</f>
        <v>0</v>
      </c>
      <c r="E104" s="73">
        <f>'Unselbst. Besch 7_2021'!E125*100/'Unselbst. Besch 7_2021'!$L125</f>
        <v>0</v>
      </c>
      <c r="F104" s="73">
        <f>'Unselbst. Besch 7_2021'!F125*100/'Unselbst. Besch 7_2021'!$L125</f>
        <v>1.6636280765724705</v>
      </c>
      <c r="G104" s="73">
        <f>'Unselbst. Besch 7_2021'!G125*100/'Unselbst. Besch 7_2021'!$L125</f>
        <v>0</v>
      </c>
      <c r="H104" s="73">
        <f>'Unselbst. Besch 7_2021'!H125*100/'Unselbst. Besch 7_2021'!$L125</f>
        <v>0</v>
      </c>
      <c r="I104" s="73">
        <f>'Unselbst. Besch 7_2021'!I125*100/'Unselbst. Besch 7_2021'!$L125</f>
        <v>15.929808568824066</v>
      </c>
      <c r="J104" s="73">
        <f>'Unselbst. Besch 7_2021'!J125*100/'Unselbst. Besch 7_2021'!$L125</f>
        <v>18.77848678213309</v>
      </c>
      <c r="K104" s="73">
        <f>'Unselbst. Besch 7_2021'!K125*100/'Unselbst. Besch 7_2021'!$L125</f>
        <v>63.536918869644488</v>
      </c>
      <c r="L104" s="74">
        <f>'Unselbst. Besch 7_2021'!L125*100/'Unselbst. Besch 7_2021'!$L125</f>
        <v>100</v>
      </c>
    </row>
    <row r="105" spans="1:12" s="59" customFormat="1" ht="12.75" customHeight="1" x14ac:dyDescent="0.3">
      <c r="A105" s="62" t="s">
        <v>109</v>
      </c>
      <c r="B105" s="50" t="s">
        <v>126</v>
      </c>
      <c r="C105" s="73">
        <f>'Unselbst. Besch 7_2021'!C126*100/'Unselbst. Besch 7_2021'!$L126</f>
        <v>1.3570822731128074</v>
      </c>
      <c r="D105" s="73">
        <f>'Unselbst. Besch 7_2021'!D126*100/'Unselbst. Besch 7_2021'!$L126</f>
        <v>0.2544529262086514</v>
      </c>
      <c r="E105" s="73">
        <f>'Unselbst. Besch 7_2021'!E126*100/'Unselbst. Besch 7_2021'!$L126</f>
        <v>1.1874469889737065</v>
      </c>
      <c r="F105" s="73">
        <f>'Unselbst. Besch 7_2021'!F126*100/'Unselbst. Besch 7_2021'!$L126</f>
        <v>0.97540288379983031</v>
      </c>
      <c r="G105" s="73">
        <f>'Unselbst. Besch 7_2021'!G126*100/'Unselbst. Besch 7_2021'!$L126</f>
        <v>0</v>
      </c>
      <c r="H105" s="73">
        <f>'Unselbst. Besch 7_2021'!H126*100/'Unselbst. Besch 7_2021'!$L126</f>
        <v>0</v>
      </c>
      <c r="I105" s="73">
        <f>'Unselbst. Besch 7_2021'!I126*100/'Unselbst. Besch 7_2021'!$L126</f>
        <v>0</v>
      </c>
      <c r="J105" s="73">
        <f>'Unselbst. Besch 7_2021'!J126*100/'Unselbst. Besch 7_2021'!$L126</f>
        <v>45.419847328244273</v>
      </c>
      <c r="K105" s="73">
        <f>'Unselbst. Besch 7_2021'!K126*100/'Unselbst. Besch 7_2021'!$L126</f>
        <v>50.805767599660733</v>
      </c>
      <c r="L105" s="74">
        <f>'Unselbst. Besch 7_2021'!L126*100/'Unselbst. Besch 7_2021'!$L126</f>
        <v>100</v>
      </c>
    </row>
    <row r="106" spans="1:12" s="59" customFormat="1" ht="12.75" customHeight="1" x14ac:dyDescent="0.3">
      <c r="A106" s="62" t="s">
        <v>110</v>
      </c>
      <c r="B106" s="50" t="s">
        <v>126</v>
      </c>
      <c r="C106" s="73">
        <f>'Unselbst. Besch 7_2021'!C127*100/'Unselbst. Besch 7_2021'!$L127</f>
        <v>20.388349514563107</v>
      </c>
      <c r="D106" s="73">
        <f>'Unselbst. Besch 7_2021'!D127*100/'Unselbst. Besch 7_2021'!$L127</f>
        <v>48.543689320388353</v>
      </c>
      <c r="E106" s="73">
        <f>'Unselbst. Besch 7_2021'!E127*100/'Unselbst. Besch 7_2021'!$L127</f>
        <v>31.067961165048544</v>
      </c>
      <c r="F106" s="73">
        <f>'Unselbst. Besch 7_2021'!F127*100/'Unselbst. Besch 7_2021'!$L127</f>
        <v>0</v>
      </c>
      <c r="G106" s="73">
        <f>'Unselbst. Besch 7_2021'!G127*100/'Unselbst. Besch 7_2021'!$L127</f>
        <v>0</v>
      </c>
      <c r="H106" s="73">
        <f>'Unselbst. Besch 7_2021'!H127*100/'Unselbst. Besch 7_2021'!$L127</f>
        <v>0</v>
      </c>
      <c r="I106" s="73">
        <f>'Unselbst. Besch 7_2021'!I127*100/'Unselbst. Besch 7_2021'!$L127</f>
        <v>0</v>
      </c>
      <c r="J106" s="73">
        <f>'Unselbst. Besch 7_2021'!J127*100/'Unselbst. Besch 7_2021'!$L127</f>
        <v>0</v>
      </c>
      <c r="K106" s="73">
        <f>'Unselbst. Besch 7_2021'!K127*100/'Unselbst. Besch 7_2021'!$L127</f>
        <v>0</v>
      </c>
      <c r="L106" s="74">
        <f>'Unselbst. Besch 7_2021'!L127*100/'Unselbst. Besch 7_2021'!$L127</f>
        <v>100</v>
      </c>
    </row>
    <row r="107" spans="1:12" s="59" customFormat="1" ht="12.75" customHeight="1" x14ac:dyDescent="0.3">
      <c r="A107" s="62" t="s">
        <v>111</v>
      </c>
      <c r="B107" s="50" t="s">
        <v>126</v>
      </c>
      <c r="C107" s="73">
        <f>'Unselbst. Besch 7_2021'!C128*100/'Unselbst. Besch 7_2021'!$L128</f>
        <v>0</v>
      </c>
      <c r="D107" s="73">
        <f>'Unselbst. Besch 7_2021'!D128*100/'Unselbst. Besch 7_2021'!$L128</f>
        <v>0</v>
      </c>
      <c r="E107" s="73">
        <f>'Unselbst. Besch 7_2021'!E128*100/'Unselbst. Besch 7_2021'!$L128</f>
        <v>0</v>
      </c>
      <c r="F107" s="73">
        <f>'Unselbst. Besch 7_2021'!F128*100/'Unselbst. Besch 7_2021'!$L128</f>
        <v>0</v>
      </c>
      <c r="G107" s="73">
        <f>'Unselbst. Besch 7_2021'!G128*100/'Unselbst. Besch 7_2021'!$L128</f>
        <v>0</v>
      </c>
      <c r="H107" s="73">
        <f>'Unselbst. Besch 7_2021'!H128*100/'Unselbst. Besch 7_2021'!$L128</f>
        <v>100</v>
      </c>
      <c r="I107" s="73">
        <f>'Unselbst. Besch 7_2021'!I128*100/'Unselbst. Besch 7_2021'!$L128</f>
        <v>0</v>
      </c>
      <c r="J107" s="73">
        <f>'Unselbst. Besch 7_2021'!J128*100/'Unselbst. Besch 7_2021'!$L128</f>
        <v>0</v>
      </c>
      <c r="K107" s="73">
        <f>'Unselbst. Besch 7_2021'!K128*100/'Unselbst. Besch 7_2021'!$L128</f>
        <v>0</v>
      </c>
      <c r="L107" s="74">
        <f>'Unselbst. Besch 7_2021'!L128*100/'Unselbst. Besch 7_2021'!$L128</f>
        <v>100</v>
      </c>
    </row>
    <row r="108" spans="1:12" s="59" customFormat="1" ht="12.75" customHeight="1" x14ac:dyDescent="0.3">
      <c r="A108" s="62" t="s">
        <v>112</v>
      </c>
      <c r="B108" s="50" t="s">
        <v>126</v>
      </c>
      <c r="C108" s="73">
        <f>'Unselbst. Besch 7_2021'!C129*100/'Unselbst. Besch 7_2021'!$L129</f>
        <v>3.4146341463414633</v>
      </c>
      <c r="D108" s="73">
        <f>'Unselbst. Besch 7_2021'!D129*100/'Unselbst. Besch 7_2021'!$L129</f>
        <v>3.1707317073170733</v>
      </c>
      <c r="E108" s="73">
        <f>'Unselbst. Besch 7_2021'!E129*100/'Unselbst. Besch 7_2021'!$L129</f>
        <v>5.6097560975609753</v>
      </c>
      <c r="F108" s="73">
        <f>'Unselbst. Besch 7_2021'!F129*100/'Unselbst. Besch 7_2021'!$L129</f>
        <v>0</v>
      </c>
      <c r="G108" s="73">
        <f>'Unselbst. Besch 7_2021'!G129*100/'Unselbst. Besch 7_2021'!$L129</f>
        <v>38.048780487804876</v>
      </c>
      <c r="H108" s="73">
        <f>'Unselbst. Besch 7_2021'!H129*100/'Unselbst. Besch 7_2021'!$L129</f>
        <v>49.756097560975611</v>
      </c>
      <c r="I108" s="73">
        <f>'Unselbst. Besch 7_2021'!I129*100/'Unselbst. Besch 7_2021'!$L129</f>
        <v>0</v>
      </c>
      <c r="J108" s="73">
        <f>'Unselbst. Besch 7_2021'!J129*100/'Unselbst. Besch 7_2021'!$L129</f>
        <v>0</v>
      </c>
      <c r="K108" s="73">
        <f>'Unselbst. Besch 7_2021'!K129*100/'Unselbst. Besch 7_2021'!$L129</f>
        <v>0</v>
      </c>
      <c r="L108" s="74">
        <f>'Unselbst. Besch 7_2021'!L129*100/'Unselbst. Besch 7_2021'!$L129</f>
        <v>100</v>
      </c>
    </row>
    <row r="109" spans="1:12" s="59" customFormat="1" ht="12.75" customHeight="1" x14ac:dyDescent="0.3">
      <c r="A109" s="62" t="s">
        <v>113</v>
      </c>
      <c r="B109" s="50" t="s">
        <v>126</v>
      </c>
      <c r="C109" s="73">
        <f>'Unselbst. Besch 7_2021'!C130*100/'Unselbst. Besch 7_2021'!$L130</f>
        <v>16.666666666666668</v>
      </c>
      <c r="D109" s="73">
        <f>'Unselbst. Besch 7_2021'!D130*100/'Unselbst. Besch 7_2021'!$L130</f>
        <v>7.7380952380952381</v>
      </c>
      <c r="E109" s="73">
        <f>'Unselbst. Besch 7_2021'!E130*100/'Unselbst. Besch 7_2021'!$L130</f>
        <v>9.1575091575091569</v>
      </c>
      <c r="F109" s="73">
        <f>'Unselbst. Besch 7_2021'!F130*100/'Unselbst. Besch 7_2021'!$L130</f>
        <v>7.3717948717948714</v>
      </c>
      <c r="G109" s="73">
        <f>'Unselbst. Besch 7_2021'!G130*100/'Unselbst. Besch 7_2021'!$L130</f>
        <v>6.5934065934065931</v>
      </c>
      <c r="H109" s="73">
        <f>'Unselbst. Besch 7_2021'!H130*100/'Unselbst. Besch 7_2021'!$L130</f>
        <v>37.545787545787547</v>
      </c>
      <c r="I109" s="73">
        <f>'Unselbst. Besch 7_2021'!I130*100/'Unselbst. Besch 7_2021'!$L130</f>
        <v>14.926739926739927</v>
      </c>
      <c r="J109" s="73">
        <f>'Unselbst. Besch 7_2021'!J130*100/'Unselbst. Besch 7_2021'!$L130</f>
        <v>0</v>
      </c>
      <c r="K109" s="73">
        <f>'Unselbst. Besch 7_2021'!K130*100/'Unselbst. Besch 7_2021'!$L130</f>
        <v>0</v>
      </c>
      <c r="L109" s="74">
        <f>'Unselbst. Besch 7_2021'!L130*100/'Unselbst. Besch 7_2021'!$L130</f>
        <v>100</v>
      </c>
    </row>
    <row r="110" spans="1:12" s="59" customFormat="1" ht="12.75" customHeight="1" x14ac:dyDescent="0.3">
      <c r="A110" s="62" t="s">
        <v>114</v>
      </c>
      <c r="B110" s="50" t="s">
        <v>126</v>
      </c>
      <c r="C110" s="73">
        <f>'Unselbst. Besch 7_2021'!C131*100/'Unselbst. Besch 7_2021'!$L131</f>
        <v>30.284237726098191</v>
      </c>
      <c r="D110" s="73">
        <f>'Unselbst. Besch 7_2021'!D131*100/'Unselbst. Besch 7_2021'!$L131</f>
        <v>40.775193798449614</v>
      </c>
      <c r="E110" s="73">
        <f>'Unselbst. Besch 7_2021'!E131*100/'Unselbst. Besch 7_2021'!$L131</f>
        <v>23.307493540051681</v>
      </c>
      <c r="F110" s="73">
        <f>'Unselbst. Besch 7_2021'!F131*100/'Unselbst. Besch 7_2021'!$L131</f>
        <v>5.6330749354005167</v>
      </c>
      <c r="G110" s="73">
        <f>'Unselbst. Besch 7_2021'!G131*100/'Unselbst. Besch 7_2021'!$L131</f>
        <v>0</v>
      </c>
      <c r="H110" s="73">
        <f>'Unselbst. Besch 7_2021'!H131*100/'Unselbst. Besch 7_2021'!$L131</f>
        <v>0</v>
      </c>
      <c r="I110" s="73">
        <f>'Unselbst. Besch 7_2021'!I131*100/'Unselbst. Besch 7_2021'!$L131</f>
        <v>0</v>
      </c>
      <c r="J110" s="73">
        <f>'Unselbst. Besch 7_2021'!J131*100/'Unselbst. Besch 7_2021'!$L131</f>
        <v>0</v>
      </c>
      <c r="K110" s="73">
        <f>'Unselbst. Besch 7_2021'!K131*100/'Unselbst. Besch 7_2021'!$L131</f>
        <v>0</v>
      </c>
      <c r="L110" s="74">
        <f>'Unselbst. Besch 7_2021'!L131*100/'Unselbst. Besch 7_2021'!$L131</f>
        <v>100</v>
      </c>
    </row>
    <row r="111" spans="1:12" s="59" customFormat="1" ht="12.75" customHeight="1" x14ac:dyDescent="0.3">
      <c r="A111" s="62" t="s">
        <v>115</v>
      </c>
      <c r="B111" s="50" t="s">
        <v>126</v>
      </c>
      <c r="C111" s="73">
        <f>'Unselbst. Besch 7_2021'!C132*100/'Unselbst. Besch 7_2021'!$L132</f>
        <v>13.193588162762023</v>
      </c>
      <c r="D111" s="73">
        <f>'Unselbst. Besch 7_2021'!D132*100/'Unselbst. Besch 7_2021'!$L132</f>
        <v>17.478421701602958</v>
      </c>
      <c r="E111" s="73">
        <f>'Unselbst. Besch 7_2021'!E132*100/'Unselbst. Besch 7_2021'!$L132</f>
        <v>37.607891491985207</v>
      </c>
      <c r="F111" s="73">
        <f>'Unselbst. Besch 7_2021'!F132*100/'Unselbst. Besch 7_2021'!$L132</f>
        <v>21.701602959309493</v>
      </c>
      <c r="G111" s="73">
        <f>'Unselbst. Besch 7_2021'!G132*100/'Unselbst. Besch 7_2021'!$L132</f>
        <v>5.7644882860665847</v>
      </c>
      <c r="H111" s="73">
        <f>'Unselbst. Besch 7_2021'!H132*100/'Unselbst. Besch 7_2021'!$L132</f>
        <v>4.2540073982737363</v>
      </c>
      <c r="I111" s="73">
        <f>'Unselbst. Besch 7_2021'!I132*100/'Unselbst. Besch 7_2021'!$L132</f>
        <v>0</v>
      </c>
      <c r="J111" s="73">
        <f>'Unselbst. Besch 7_2021'!J132*100/'Unselbst. Besch 7_2021'!$L132</f>
        <v>0</v>
      </c>
      <c r="K111" s="73">
        <f>'Unselbst. Besch 7_2021'!K132*100/'Unselbst. Besch 7_2021'!$L132</f>
        <v>0</v>
      </c>
      <c r="L111" s="74">
        <f>'Unselbst. Besch 7_2021'!L132*100/'Unselbst. Besch 7_2021'!$L132</f>
        <v>100</v>
      </c>
    </row>
    <row r="112" spans="1:12" s="59" customFormat="1" ht="12.75" customHeight="1" x14ac:dyDescent="0.3">
      <c r="A112" s="62" t="s">
        <v>116</v>
      </c>
      <c r="B112" s="50" t="s">
        <v>126</v>
      </c>
      <c r="C112" s="73">
        <f>'Unselbst. Besch 7_2021'!C133*100/'Unselbst. Besch 7_2021'!$L133</f>
        <v>1.0256410256410255</v>
      </c>
      <c r="D112" s="73">
        <f>'Unselbst. Besch 7_2021'!D133*100/'Unselbst. Besch 7_2021'!$L133</f>
        <v>18.974358974358974</v>
      </c>
      <c r="E112" s="73">
        <f>'Unselbst. Besch 7_2021'!E133*100/'Unselbst. Besch 7_2021'!$L133</f>
        <v>63.708086785009861</v>
      </c>
      <c r="F112" s="73">
        <f>'Unselbst. Besch 7_2021'!F133*100/'Unselbst. Besch 7_2021'!$L133</f>
        <v>16.291913214990139</v>
      </c>
      <c r="G112" s="73">
        <f>'Unselbst. Besch 7_2021'!G133*100/'Unselbst. Besch 7_2021'!$L133</f>
        <v>0</v>
      </c>
      <c r="H112" s="73">
        <f>'Unselbst. Besch 7_2021'!H133*100/'Unselbst. Besch 7_2021'!$L133</f>
        <v>0</v>
      </c>
      <c r="I112" s="73">
        <f>'Unselbst. Besch 7_2021'!I133*100/'Unselbst. Besch 7_2021'!$L133</f>
        <v>0</v>
      </c>
      <c r="J112" s="73">
        <f>'Unselbst. Besch 7_2021'!J133*100/'Unselbst. Besch 7_2021'!$L133</f>
        <v>0</v>
      </c>
      <c r="K112" s="73">
        <f>'Unselbst. Besch 7_2021'!K133*100/'Unselbst. Besch 7_2021'!$L133</f>
        <v>0</v>
      </c>
      <c r="L112" s="74">
        <f>'Unselbst. Besch 7_2021'!L133*100/'Unselbst. Besch 7_2021'!$L133</f>
        <v>100</v>
      </c>
    </row>
    <row r="113" spans="1:12" s="59" customFormat="1" ht="12.75" customHeight="1" x14ac:dyDescent="0.3">
      <c r="A113" s="62" t="s">
        <v>117</v>
      </c>
      <c r="B113" s="50" t="s">
        <v>126</v>
      </c>
      <c r="C113" s="73">
        <f>'Unselbst. Besch 7_2021'!C134*100/'Unselbst. Besch 7_2021'!$L134</f>
        <v>39.584393553859201</v>
      </c>
      <c r="D113" s="73">
        <f>'Unselbst. Besch 7_2021'!D134*100/'Unselbst. Besch 7_2021'!$L134</f>
        <v>39.168787107718408</v>
      </c>
      <c r="E113" s="73">
        <f>'Unselbst. Besch 7_2021'!E134*100/'Unselbst. Besch 7_2021'!$L134</f>
        <v>11.959287531806616</v>
      </c>
      <c r="F113" s="73">
        <f>'Unselbst. Besch 7_2021'!F134*100/'Unselbst. Besch 7_2021'!$L134</f>
        <v>7.2264631043256999</v>
      </c>
      <c r="G113" s="73">
        <f>'Unselbst. Besch 7_2021'!G134*100/'Unselbst. Besch 7_2021'!$L134</f>
        <v>2.0610687022900764</v>
      </c>
      <c r="H113" s="73">
        <f>'Unselbst. Besch 7_2021'!H134*100/'Unselbst. Besch 7_2021'!$L134</f>
        <v>0</v>
      </c>
      <c r="I113" s="73">
        <f>'Unselbst. Besch 7_2021'!I134*100/'Unselbst. Besch 7_2021'!$L134</f>
        <v>0</v>
      </c>
      <c r="J113" s="73">
        <f>'Unselbst. Besch 7_2021'!J134*100/'Unselbst. Besch 7_2021'!$L134</f>
        <v>0</v>
      </c>
      <c r="K113" s="73">
        <f>'Unselbst. Besch 7_2021'!K134*100/'Unselbst. Besch 7_2021'!$L134</f>
        <v>0</v>
      </c>
      <c r="L113" s="74">
        <f>'Unselbst. Besch 7_2021'!L134*100/'Unselbst. Besch 7_2021'!$L134</f>
        <v>100</v>
      </c>
    </row>
    <row r="114" spans="1:12" s="59" customFormat="1" ht="12.75" customHeight="1" x14ac:dyDescent="0.3">
      <c r="A114" s="62" t="s">
        <v>118</v>
      </c>
      <c r="B114" s="50" t="s">
        <v>126</v>
      </c>
      <c r="C114" s="73">
        <f>'Unselbst. Besch 7_2021'!C135*100/'Unselbst. Besch 7_2021'!$L135</f>
        <v>17.685305591677505</v>
      </c>
      <c r="D114" s="73">
        <f>'Unselbst. Besch 7_2021'!D135*100/'Unselbst. Besch 7_2021'!$L135</f>
        <v>20.93628088426528</v>
      </c>
      <c r="E114" s="73">
        <f>'Unselbst. Besch 7_2021'!E135*100/'Unselbst. Besch 7_2021'!$L135</f>
        <v>25.8777633289987</v>
      </c>
      <c r="F114" s="73">
        <f>'Unselbst. Besch 7_2021'!F135*100/'Unselbst. Besch 7_2021'!$L135</f>
        <v>23.927178153446032</v>
      </c>
      <c r="G114" s="73">
        <f>'Unselbst. Besch 7_2021'!G135*100/'Unselbst. Besch 7_2021'!$L135</f>
        <v>11.573472041612483</v>
      </c>
      <c r="H114" s="73">
        <f>'Unselbst. Besch 7_2021'!H135*100/'Unselbst. Besch 7_2021'!$L135</f>
        <v>0</v>
      </c>
      <c r="I114" s="73">
        <f>'Unselbst. Besch 7_2021'!I135*100/'Unselbst. Besch 7_2021'!$L135</f>
        <v>0</v>
      </c>
      <c r="J114" s="73">
        <f>'Unselbst. Besch 7_2021'!J135*100/'Unselbst. Besch 7_2021'!$L135</f>
        <v>0</v>
      </c>
      <c r="K114" s="73">
        <f>'Unselbst. Besch 7_2021'!K135*100/'Unselbst. Besch 7_2021'!$L135</f>
        <v>0</v>
      </c>
      <c r="L114" s="74">
        <f>'Unselbst. Besch 7_2021'!L135*100/'Unselbst. Besch 7_2021'!$L135</f>
        <v>100</v>
      </c>
    </row>
    <row r="115" spans="1:12" s="59" customFormat="1" ht="12.75" customHeight="1" x14ac:dyDescent="0.3">
      <c r="A115" s="62" t="s">
        <v>119</v>
      </c>
      <c r="B115" s="50" t="s">
        <v>126</v>
      </c>
      <c r="C115" s="73">
        <f>'Unselbst. Besch 7_2021'!C136*100/'Unselbst. Besch 7_2021'!$L136</f>
        <v>10.509821906290606</v>
      </c>
      <c r="D115" s="73">
        <f>'Unselbst. Besch 7_2021'!D136*100/'Unselbst. Besch 7_2021'!$L136</f>
        <v>5.3810288160207902</v>
      </c>
      <c r="E115" s="73">
        <f>'Unselbst. Besch 7_2021'!E136*100/'Unselbst. Besch 7_2021'!$L136</f>
        <v>6.7339295268669268</v>
      </c>
      <c r="F115" s="73">
        <f>'Unselbst. Besch 7_2021'!F136*100/'Unselbst. Besch 7_2021'!$L136</f>
        <v>7.3836276083467096</v>
      </c>
      <c r="G115" s="73">
        <f>'Unselbst. Besch 7_2021'!G136*100/'Unselbst. Besch 7_2021'!$L136</f>
        <v>4.4867385156309716</v>
      </c>
      <c r="H115" s="73">
        <f>'Unselbst. Besch 7_2021'!H136*100/'Unselbst. Besch 7_2021'!$L136</f>
        <v>2.5835053122372544</v>
      </c>
      <c r="I115" s="73">
        <f>'Unselbst. Besch 7_2021'!I136*100/'Unselbst. Besch 7_2021'!$L136</f>
        <v>0</v>
      </c>
      <c r="J115" s="73">
        <f>'Unselbst. Besch 7_2021'!J136*100/'Unselbst. Besch 7_2021'!$L136</f>
        <v>11.21302453565696</v>
      </c>
      <c r="K115" s="73">
        <f>'Unselbst. Besch 7_2021'!K136*100/'Unselbst. Besch 7_2021'!$L136</f>
        <v>51.708323778949783</v>
      </c>
      <c r="L115" s="74">
        <f>'Unselbst. Besch 7_2021'!L136*100/'Unselbst. Besch 7_2021'!$L136</f>
        <v>100</v>
      </c>
    </row>
    <row r="116" spans="1:12" s="59" customFormat="1" ht="12.75" customHeight="1" x14ac:dyDescent="0.3">
      <c r="A116" s="62" t="s">
        <v>120</v>
      </c>
      <c r="B116" s="50" t="s">
        <v>126</v>
      </c>
      <c r="C116" s="73">
        <f>'Unselbst. Besch 7_2021'!C137*100/'Unselbst. Besch 7_2021'!$L137</f>
        <v>16.238946158842239</v>
      </c>
      <c r="D116" s="73">
        <f>'Unselbst. Besch 7_2021'!D137*100/'Unselbst. Besch 7_2021'!$L137</f>
        <v>7.8105484037503956</v>
      </c>
      <c r="E116" s="73">
        <f>'Unselbst. Besch 7_2021'!E137*100/'Unselbst. Besch 7_2021'!$L137</f>
        <v>7.0428164604393224</v>
      </c>
      <c r="F116" s="73">
        <f>'Unselbst. Besch 7_2021'!F137*100/'Unselbst. Besch 7_2021'!$L137</f>
        <v>10.585041717321431</v>
      </c>
      <c r="G116" s="73">
        <f>'Unselbst. Besch 7_2021'!G137*100/'Unselbst. Besch 7_2021'!$L137</f>
        <v>7.6839808816427135</v>
      </c>
      <c r="H116" s="73">
        <f>'Unselbst. Besch 7_2021'!H137*100/'Unselbst. Besch 7_2021'!$L137</f>
        <v>10.095425250220661</v>
      </c>
      <c r="I116" s="73">
        <f>'Unselbst. Besch 7_2021'!I137*100/'Unselbst. Besch 7_2021'!$L137</f>
        <v>5.7654837044315288</v>
      </c>
      <c r="J116" s="73">
        <f>'Unselbst. Besch 7_2021'!J137*100/'Unselbst. Besch 7_2021'!$L137</f>
        <v>3.800356387496461</v>
      </c>
      <c r="K116" s="73">
        <f>'Unselbst. Besch 7_2021'!K137*100/'Unselbst. Besch 7_2021'!$L137</f>
        <v>30.977401035855248</v>
      </c>
      <c r="L116" s="74">
        <f>'Unselbst. Besch 7_2021'!L137*100/'Unselbst. Besch 7_2021'!$L137</f>
        <v>100</v>
      </c>
    </row>
    <row r="117" spans="1:12" s="59" customFormat="1" ht="12.75" customHeight="1" x14ac:dyDescent="0.3">
      <c r="A117" s="62" t="s">
        <v>121</v>
      </c>
      <c r="B117" s="50" t="s">
        <v>126</v>
      </c>
      <c r="C117" s="73">
        <f>'Unselbst. Besch 7_2021'!C138*100/'Unselbst. Besch 7_2021'!$L138</f>
        <v>0.78387458006718924</v>
      </c>
      <c r="D117" s="73">
        <f>'Unselbst. Besch 7_2021'!D138*100/'Unselbst. Besch 7_2021'!$L138</f>
        <v>1.0078387458006719</v>
      </c>
      <c r="E117" s="73">
        <f>'Unselbst. Besch 7_2021'!E138*100/'Unselbst. Besch 7_2021'!$L138</f>
        <v>0</v>
      </c>
      <c r="F117" s="73">
        <f>'Unselbst. Besch 7_2021'!F138*100/'Unselbst. Besch 7_2021'!$L138</f>
        <v>4.8152295632698765</v>
      </c>
      <c r="G117" s="73">
        <f>'Unselbst. Besch 7_2021'!G138*100/'Unselbst. Besch 7_2021'!$L138</f>
        <v>30.235162374020156</v>
      </c>
      <c r="H117" s="73">
        <f>'Unselbst. Besch 7_2021'!H138*100/'Unselbst. Besch 7_2021'!$L138</f>
        <v>63.157894736842103</v>
      </c>
      <c r="I117" s="73">
        <f>'Unselbst. Besch 7_2021'!I138*100/'Unselbst. Besch 7_2021'!$L138</f>
        <v>0</v>
      </c>
      <c r="J117" s="73">
        <f>'Unselbst. Besch 7_2021'!J138*100/'Unselbst. Besch 7_2021'!$L138</f>
        <v>0</v>
      </c>
      <c r="K117" s="73">
        <f>'Unselbst. Besch 7_2021'!K138*100/'Unselbst. Besch 7_2021'!$L138</f>
        <v>0</v>
      </c>
      <c r="L117" s="74">
        <f>'Unselbst. Besch 7_2021'!L138*100/'Unselbst. Besch 7_2021'!$L138</f>
        <v>100</v>
      </c>
    </row>
    <row r="118" spans="1:12" s="59" customFormat="1" ht="12.75" customHeight="1" x14ac:dyDescent="0.3">
      <c r="A118" s="62" t="s">
        <v>122</v>
      </c>
      <c r="B118" s="50" t="s">
        <v>126</v>
      </c>
      <c r="C118" s="73">
        <f>'Unselbst. Besch 7_2021'!C139*100/'Unselbst. Besch 7_2021'!$L139</f>
        <v>6.0606060606060606</v>
      </c>
      <c r="D118" s="73">
        <f>'Unselbst. Besch 7_2021'!D139*100/'Unselbst. Besch 7_2021'!$L139</f>
        <v>7.1969696969696972</v>
      </c>
      <c r="E118" s="73">
        <f>'Unselbst. Besch 7_2021'!E139*100/'Unselbst. Besch 7_2021'!$L139</f>
        <v>17.424242424242426</v>
      </c>
      <c r="F118" s="73">
        <f>'Unselbst. Besch 7_2021'!F139*100/'Unselbst. Besch 7_2021'!$L139</f>
        <v>0</v>
      </c>
      <c r="G118" s="73">
        <f>'Unselbst. Besch 7_2021'!G139*100/'Unselbst. Besch 7_2021'!$L139</f>
        <v>69.318181818181813</v>
      </c>
      <c r="H118" s="73">
        <f>'Unselbst. Besch 7_2021'!H139*100/'Unselbst. Besch 7_2021'!$L139</f>
        <v>0</v>
      </c>
      <c r="I118" s="73">
        <f>'Unselbst. Besch 7_2021'!I139*100/'Unselbst. Besch 7_2021'!$L139</f>
        <v>0</v>
      </c>
      <c r="J118" s="73">
        <f>'Unselbst. Besch 7_2021'!J139*100/'Unselbst. Besch 7_2021'!$L139</f>
        <v>0</v>
      </c>
      <c r="K118" s="73">
        <f>'Unselbst. Besch 7_2021'!K139*100/'Unselbst. Besch 7_2021'!$L139</f>
        <v>0</v>
      </c>
      <c r="L118" s="74">
        <f>'Unselbst. Besch 7_2021'!L139*100/'Unselbst. Besch 7_2021'!$L139</f>
        <v>100</v>
      </c>
    </row>
    <row r="119" spans="1:12" s="59" customFormat="1" ht="12.75" customHeight="1" x14ac:dyDescent="0.3">
      <c r="A119" s="9"/>
      <c r="B119" s="50"/>
      <c r="C119" s="73"/>
      <c r="D119" s="73"/>
      <c r="E119" s="73"/>
      <c r="F119" s="73"/>
      <c r="G119" s="73"/>
      <c r="H119" s="73"/>
      <c r="I119" s="73"/>
      <c r="J119" s="73"/>
      <c r="K119" s="73"/>
      <c r="L119" s="73"/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7_2021</vt:lpstr>
      <vt:lpstr>Häufigkeitsverteilung 7_2021</vt:lpstr>
      <vt:lpstr>FGR gesamt 7_2021</vt:lpstr>
      <vt:lpstr>                           </vt:lpstr>
      <vt:lpstr>Betriebe 7_2021</vt:lpstr>
      <vt:lpstr>Betriebe 7_2021 relativ</vt:lpstr>
      <vt:lpstr>Unselbst. Besch 7_2021</vt:lpstr>
      <vt:lpstr>Unselbst. Besch 7_2021 relativ</vt:lpstr>
      <vt:lpstr>'SPARTEN gesamt 7_2021'!Drucktitel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2017-10-05T10:28:27Z</dcterms:created>
  <dcterms:modified xsi:type="dcterms:W3CDTF">2021-09-27T14:00:21Z</dcterms:modified>
</cp:coreProperties>
</file>