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zdf\usbesch\"/>
    </mc:Choice>
  </mc:AlternateContent>
  <xr:revisionPtr revIDLastSave="0" documentId="8_{99A271F6-03FA-41E9-B707-200387F58493}" xr6:coauthVersionLast="47" xr6:coauthVersionMax="47" xr10:uidLastSave="{00000000-0000-0000-0000-000000000000}"/>
  <bookViews>
    <workbookView xWindow="-120" yWindow="-120" windowWidth="25440" windowHeight="15270" tabRatio="868" xr2:uid="{84A2FC76-D2B8-44A8-A05D-F5CE173AB661}"/>
  </bookViews>
  <sheets>
    <sheet name="SPARTEN gesamt 7_2024" sheetId="10" r:id="rId1"/>
    <sheet name="Häufigkeitsverteilung 7_2024" sheetId="11" r:id="rId2"/>
    <sheet name="FGR gesamt 7_2024" sheetId="16" r:id="rId3"/>
    <sheet name="                " sheetId="8" r:id="rId4"/>
    <sheet name="Betriebe 7_2024" sheetId="12" r:id="rId5"/>
    <sheet name="Betriebe 7_2024 relativ" sheetId="4" r:id="rId6"/>
    <sheet name="Unselbst. Beschäftigte 7_2024" sheetId="13" r:id="rId7"/>
    <sheet name="Unselbst. Besch 7_2024 relativ" sheetId="5" r:id="rId8"/>
  </sheets>
  <definedNames>
    <definedName name="_xlnm.Print_Titles" localSheetId="0">'SPARTEN gesamt 7_2024'!$1:$8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7" i="13" l="1"/>
  <c r="D87" i="13"/>
  <c r="E87" i="13"/>
  <c r="F87" i="13"/>
  <c r="G87" i="13"/>
  <c r="H87" i="13"/>
  <c r="I87" i="13"/>
  <c r="J87" i="13"/>
  <c r="K87" i="13"/>
  <c r="L87" i="13"/>
  <c r="B12" i="10"/>
  <c r="D63" i="10"/>
  <c r="D83" i="10" s="1"/>
  <c r="C143" i="5"/>
  <c r="D143" i="5"/>
  <c r="E143" i="5"/>
  <c r="F143" i="5"/>
  <c r="G143" i="5"/>
  <c r="H143" i="5"/>
  <c r="I143" i="5"/>
  <c r="J143" i="5"/>
  <c r="K143" i="5"/>
  <c r="L143" i="5"/>
  <c r="C120" i="5"/>
  <c r="D120" i="5"/>
  <c r="E120" i="5"/>
  <c r="F120" i="5"/>
  <c r="G120" i="5"/>
  <c r="H120" i="5"/>
  <c r="I120" i="5"/>
  <c r="J120" i="5"/>
  <c r="K120" i="5"/>
  <c r="L120" i="5"/>
  <c r="C107" i="5"/>
  <c r="D107" i="5"/>
  <c r="E107" i="5"/>
  <c r="F107" i="5"/>
  <c r="G107" i="5"/>
  <c r="H107" i="5"/>
  <c r="I107" i="5"/>
  <c r="J107" i="5"/>
  <c r="K107" i="5"/>
  <c r="L107" i="5"/>
  <c r="C98" i="5"/>
  <c r="D98" i="5"/>
  <c r="E98" i="5"/>
  <c r="F98" i="5"/>
  <c r="G98" i="5"/>
  <c r="H98" i="5"/>
  <c r="I98" i="5"/>
  <c r="J98" i="5"/>
  <c r="K98" i="5"/>
  <c r="L98" i="5"/>
  <c r="C87" i="5"/>
  <c r="D87" i="5"/>
  <c r="E87" i="5"/>
  <c r="F87" i="5"/>
  <c r="G87" i="5"/>
  <c r="H87" i="5"/>
  <c r="I87" i="5"/>
  <c r="J87" i="5"/>
  <c r="K87" i="5"/>
  <c r="L87" i="5"/>
  <c r="C77" i="5"/>
  <c r="D77" i="5"/>
  <c r="E77" i="5"/>
  <c r="F77" i="5"/>
  <c r="G77" i="5"/>
  <c r="H77" i="5"/>
  <c r="I77" i="5"/>
  <c r="J77" i="5"/>
  <c r="K77" i="5"/>
  <c r="L77" i="5"/>
  <c r="C54" i="5"/>
  <c r="D54" i="5"/>
  <c r="E54" i="5"/>
  <c r="F54" i="5"/>
  <c r="G54" i="5"/>
  <c r="H54" i="5"/>
  <c r="I54" i="5"/>
  <c r="J54" i="5"/>
  <c r="K54" i="5"/>
  <c r="L54" i="5"/>
  <c r="C35" i="5"/>
  <c r="D35" i="5"/>
  <c r="E35" i="5"/>
  <c r="F35" i="5"/>
  <c r="G35" i="5"/>
  <c r="H35" i="5"/>
  <c r="I35" i="5"/>
  <c r="J35" i="5"/>
  <c r="K35" i="5"/>
  <c r="L35" i="5"/>
  <c r="D143" i="13"/>
  <c r="E143" i="13"/>
  <c r="F143" i="13"/>
  <c r="G143" i="13"/>
  <c r="H143" i="13"/>
  <c r="I143" i="13"/>
  <c r="J143" i="13"/>
  <c r="K143" i="13"/>
  <c r="L143" i="13"/>
  <c r="C143" i="13"/>
  <c r="D120" i="13"/>
  <c r="E120" i="13"/>
  <c r="F120" i="13"/>
  <c r="G120" i="13"/>
  <c r="H120" i="13"/>
  <c r="I120" i="13"/>
  <c r="J120" i="13"/>
  <c r="K120" i="13"/>
  <c r="L120" i="13"/>
  <c r="C120" i="13"/>
  <c r="D107" i="13"/>
  <c r="E107" i="13"/>
  <c r="F107" i="13"/>
  <c r="G107" i="13"/>
  <c r="H107" i="13"/>
  <c r="I107" i="13"/>
  <c r="J107" i="13"/>
  <c r="K107" i="13"/>
  <c r="L107" i="13"/>
  <c r="C107" i="13"/>
  <c r="D98" i="13"/>
  <c r="E98" i="13"/>
  <c r="F98" i="13"/>
  <c r="G98" i="13"/>
  <c r="H98" i="13"/>
  <c r="I98" i="13"/>
  <c r="J98" i="13"/>
  <c r="K98" i="13"/>
  <c r="L98" i="13"/>
  <c r="C98" i="13"/>
  <c r="D77" i="13"/>
  <c r="E77" i="13"/>
  <c r="F77" i="13"/>
  <c r="G77" i="13"/>
  <c r="H77" i="13"/>
  <c r="I77" i="13"/>
  <c r="J77" i="13"/>
  <c r="K77" i="13"/>
  <c r="L77" i="13"/>
  <c r="C77" i="13"/>
  <c r="D54" i="13"/>
  <c r="E54" i="13"/>
  <c r="F54" i="13"/>
  <c r="G54" i="13"/>
  <c r="H54" i="13"/>
  <c r="I54" i="13"/>
  <c r="J54" i="13"/>
  <c r="K54" i="13"/>
  <c r="L54" i="13"/>
  <c r="C54" i="13"/>
  <c r="D35" i="13"/>
  <c r="E35" i="13"/>
  <c r="F35" i="13"/>
  <c r="G35" i="13"/>
  <c r="H35" i="13"/>
  <c r="I35" i="13"/>
  <c r="J35" i="13"/>
  <c r="K35" i="13"/>
  <c r="L35" i="13"/>
  <c r="C35" i="13"/>
  <c r="C143" i="4"/>
  <c r="D143" i="4"/>
  <c r="E143" i="4"/>
  <c r="F143" i="4"/>
  <c r="G143" i="4"/>
  <c r="H143" i="4"/>
  <c r="I143" i="4"/>
  <c r="J143" i="4"/>
  <c r="K143" i="4"/>
  <c r="L143" i="4"/>
  <c r="C120" i="4"/>
  <c r="D120" i="4"/>
  <c r="E120" i="4"/>
  <c r="F120" i="4"/>
  <c r="G120" i="4"/>
  <c r="H120" i="4"/>
  <c r="I120" i="4"/>
  <c r="J120" i="4"/>
  <c r="K120" i="4"/>
  <c r="L120" i="4"/>
  <c r="C107" i="4"/>
  <c r="D107" i="4"/>
  <c r="E107" i="4"/>
  <c r="F107" i="4"/>
  <c r="G107" i="4"/>
  <c r="H107" i="4"/>
  <c r="I107" i="4"/>
  <c r="J107" i="4"/>
  <c r="K107" i="4"/>
  <c r="L107" i="4"/>
  <c r="C98" i="4"/>
  <c r="D98" i="4"/>
  <c r="E98" i="4"/>
  <c r="F98" i="4"/>
  <c r="G98" i="4"/>
  <c r="H98" i="4"/>
  <c r="I98" i="4"/>
  <c r="J98" i="4"/>
  <c r="K98" i="4"/>
  <c r="L98" i="4"/>
  <c r="C87" i="4"/>
  <c r="D87" i="4"/>
  <c r="E87" i="4"/>
  <c r="F87" i="4"/>
  <c r="G87" i="4"/>
  <c r="H87" i="4"/>
  <c r="I87" i="4"/>
  <c r="J87" i="4"/>
  <c r="K87" i="4"/>
  <c r="L87" i="4"/>
  <c r="C77" i="4"/>
  <c r="D77" i="4"/>
  <c r="E77" i="4"/>
  <c r="F77" i="4"/>
  <c r="G77" i="4"/>
  <c r="H77" i="4"/>
  <c r="I77" i="4"/>
  <c r="J77" i="4"/>
  <c r="K77" i="4"/>
  <c r="L77" i="4"/>
  <c r="C54" i="4"/>
  <c r="D54" i="4"/>
  <c r="E54" i="4"/>
  <c r="F54" i="4"/>
  <c r="G54" i="4"/>
  <c r="H54" i="4"/>
  <c r="I54" i="4"/>
  <c r="J54" i="4"/>
  <c r="K54" i="4"/>
  <c r="L54" i="4"/>
  <c r="C35" i="4"/>
  <c r="D35" i="4"/>
  <c r="E35" i="4"/>
  <c r="F35" i="4"/>
  <c r="G35" i="4"/>
  <c r="H35" i="4"/>
  <c r="I35" i="4"/>
  <c r="J35" i="4"/>
  <c r="K35" i="4"/>
  <c r="L35" i="4"/>
  <c r="D143" i="12"/>
  <c r="E143" i="12"/>
  <c r="F143" i="12"/>
  <c r="G143" i="12"/>
  <c r="H143" i="12"/>
  <c r="I143" i="12"/>
  <c r="J143" i="12"/>
  <c r="K143" i="12"/>
  <c r="L143" i="12"/>
  <c r="C143" i="12"/>
  <c r="D120" i="12"/>
  <c r="E120" i="12"/>
  <c r="F120" i="12"/>
  <c r="G120" i="12"/>
  <c r="H120" i="12"/>
  <c r="I120" i="12"/>
  <c r="J120" i="12"/>
  <c r="K120" i="12"/>
  <c r="L120" i="12"/>
  <c r="C120" i="12"/>
  <c r="D107" i="12"/>
  <c r="E107" i="12"/>
  <c r="F107" i="12"/>
  <c r="G107" i="12"/>
  <c r="H107" i="12"/>
  <c r="I107" i="12"/>
  <c r="J107" i="12"/>
  <c r="K107" i="12"/>
  <c r="L107" i="12"/>
  <c r="C107" i="12"/>
  <c r="D98" i="12"/>
  <c r="E98" i="12"/>
  <c r="F98" i="12"/>
  <c r="G98" i="12"/>
  <c r="H98" i="12"/>
  <c r="I98" i="12"/>
  <c r="J98" i="12"/>
  <c r="K98" i="12"/>
  <c r="L98" i="12"/>
  <c r="C98" i="12"/>
  <c r="D87" i="12"/>
  <c r="E87" i="12"/>
  <c r="F87" i="12"/>
  <c r="G87" i="12"/>
  <c r="H87" i="12"/>
  <c r="I87" i="12"/>
  <c r="J87" i="12"/>
  <c r="K87" i="12"/>
  <c r="L87" i="12"/>
  <c r="C87" i="12"/>
  <c r="D77" i="12"/>
  <c r="E77" i="12"/>
  <c r="F77" i="12"/>
  <c r="G77" i="12"/>
  <c r="H77" i="12"/>
  <c r="I77" i="12"/>
  <c r="J77" i="12"/>
  <c r="K77" i="12"/>
  <c r="L77" i="12"/>
  <c r="C77" i="12"/>
  <c r="D54" i="12"/>
  <c r="E54" i="12"/>
  <c r="F54" i="12"/>
  <c r="G54" i="12"/>
  <c r="H54" i="12"/>
  <c r="I54" i="12"/>
  <c r="J54" i="12"/>
  <c r="K54" i="12"/>
  <c r="L54" i="12"/>
  <c r="C54" i="12"/>
  <c r="D35" i="12"/>
  <c r="E35" i="12"/>
  <c r="F35" i="12"/>
  <c r="G35" i="12"/>
  <c r="H35" i="12"/>
  <c r="I35" i="12"/>
  <c r="J35" i="12"/>
  <c r="K35" i="12"/>
  <c r="L35" i="12"/>
  <c r="C35" i="12"/>
  <c r="C133" i="5"/>
  <c r="D133" i="5"/>
  <c r="E133" i="5"/>
  <c r="F133" i="5"/>
  <c r="G133" i="5"/>
  <c r="H133" i="5"/>
  <c r="I133" i="5"/>
  <c r="J133" i="5"/>
  <c r="K133" i="5"/>
  <c r="L133" i="5"/>
  <c r="C134" i="5"/>
  <c r="D134" i="5"/>
  <c r="E134" i="5"/>
  <c r="F134" i="5"/>
  <c r="G134" i="5"/>
  <c r="H134" i="5"/>
  <c r="I134" i="5"/>
  <c r="J134" i="5"/>
  <c r="K134" i="5"/>
  <c r="L134" i="5"/>
  <c r="C135" i="5"/>
  <c r="D135" i="5"/>
  <c r="E135" i="5"/>
  <c r="F135" i="5"/>
  <c r="G135" i="5"/>
  <c r="H135" i="5"/>
  <c r="I135" i="5"/>
  <c r="J135" i="5"/>
  <c r="K135" i="5"/>
  <c r="L135" i="5"/>
  <c r="C136" i="5"/>
  <c r="D136" i="5"/>
  <c r="E136" i="5"/>
  <c r="F136" i="5"/>
  <c r="G136" i="5"/>
  <c r="H136" i="5"/>
  <c r="I136" i="5"/>
  <c r="J136" i="5"/>
  <c r="K136" i="5"/>
  <c r="L136" i="5"/>
  <c r="C137" i="5"/>
  <c r="D137" i="5"/>
  <c r="E137" i="5"/>
  <c r="F137" i="5"/>
  <c r="G137" i="5"/>
  <c r="H137" i="5"/>
  <c r="I137" i="5"/>
  <c r="J137" i="5"/>
  <c r="K137" i="5"/>
  <c r="L137" i="5"/>
  <c r="C138" i="5"/>
  <c r="D138" i="5"/>
  <c r="E138" i="5"/>
  <c r="F138" i="5"/>
  <c r="G138" i="5"/>
  <c r="H138" i="5"/>
  <c r="I138" i="5"/>
  <c r="J138" i="5"/>
  <c r="K138" i="5"/>
  <c r="L138" i="5"/>
  <c r="C139" i="5"/>
  <c r="D139" i="5"/>
  <c r="E139" i="5"/>
  <c r="F139" i="5"/>
  <c r="G139" i="5"/>
  <c r="H139" i="5"/>
  <c r="I139" i="5"/>
  <c r="J139" i="5"/>
  <c r="K139" i="5"/>
  <c r="L139" i="5"/>
  <c r="C140" i="5"/>
  <c r="D140" i="5"/>
  <c r="E140" i="5"/>
  <c r="F140" i="5"/>
  <c r="G140" i="5"/>
  <c r="H140" i="5"/>
  <c r="I140" i="5"/>
  <c r="J140" i="5"/>
  <c r="K140" i="5"/>
  <c r="L140" i="5"/>
  <c r="C141" i="5"/>
  <c r="D141" i="5"/>
  <c r="E141" i="5"/>
  <c r="F141" i="5"/>
  <c r="G141" i="5"/>
  <c r="H141" i="5"/>
  <c r="I141" i="5"/>
  <c r="J141" i="5"/>
  <c r="K141" i="5"/>
  <c r="L141" i="5"/>
  <c r="C133" i="4"/>
  <c r="D133" i="4"/>
  <c r="E133" i="4"/>
  <c r="F133" i="4"/>
  <c r="G133" i="4"/>
  <c r="H133" i="4"/>
  <c r="I133" i="4"/>
  <c r="J133" i="4"/>
  <c r="K133" i="4"/>
  <c r="L133" i="4"/>
  <c r="C134" i="4"/>
  <c r="D134" i="4"/>
  <c r="E134" i="4"/>
  <c r="F134" i="4"/>
  <c r="G134" i="4"/>
  <c r="H134" i="4"/>
  <c r="I134" i="4"/>
  <c r="J134" i="4"/>
  <c r="K134" i="4"/>
  <c r="L134" i="4"/>
  <c r="C135" i="4"/>
  <c r="D135" i="4"/>
  <c r="E135" i="4"/>
  <c r="F135" i="4"/>
  <c r="G135" i="4"/>
  <c r="H135" i="4"/>
  <c r="I135" i="4"/>
  <c r="J135" i="4"/>
  <c r="K135" i="4"/>
  <c r="L135" i="4"/>
  <c r="C136" i="4"/>
  <c r="D136" i="4"/>
  <c r="E136" i="4"/>
  <c r="F136" i="4"/>
  <c r="G136" i="4"/>
  <c r="H136" i="4"/>
  <c r="I136" i="4"/>
  <c r="J136" i="4"/>
  <c r="K136" i="4"/>
  <c r="L136" i="4"/>
  <c r="C137" i="4"/>
  <c r="D137" i="4"/>
  <c r="E137" i="4"/>
  <c r="F137" i="4"/>
  <c r="G137" i="4"/>
  <c r="H137" i="4"/>
  <c r="I137" i="4"/>
  <c r="J137" i="4"/>
  <c r="K137" i="4"/>
  <c r="L137" i="4"/>
  <c r="C138" i="4"/>
  <c r="D138" i="4"/>
  <c r="E138" i="4"/>
  <c r="F138" i="4"/>
  <c r="G138" i="4"/>
  <c r="H138" i="4"/>
  <c r="I138" i="4"/>
  <c r="J138" i="4"/>
  <c r="K138" i="4"/>
  <c r="L138" i="4"/>
  <c r="C139" i="4"/>
  <c r="D139" i="4"/>
  <c r="E139" i="4"/>
  <c r="F139" i="4"/>
  <c r="G139" i="4"/>
  <c r="H139" i="4"/>
  <c r="I139" i="4"/>
  <c r="J139" i="4"/>
  <c r="K139" i="4"/>
  <c r="L139" i="4"/>
  <c r="C140" i="4"/>
  <c r="D140" i="4"/>
  <c r="E140" i="4"/>
  <c r="F140" i="4"/>
  <c r="G140" i="4"/>
  <c r="H140" i="4"/>
  <c r="I140" i="4"/>
  <c r="J140" i="4"/>
  <c r="K140" i="4"/>
  <c r="L140" i="4"/>
  <c r="C141" i="4"/>
  <c r="D141" i="4"/>
  <c r="E141" i="4"/>
  <c r="F141" i="4"/>
  <c r="G141" i="4"/>
  <c r="H141" i="4"/>
  <c r="I141" i="4"/>
  <c r="J141" i="4"/>
  <c r="K141" i="4"/>
  <c r="L141" i="4"/>
  <c r="C7" i="5"/>
  <c r="D7" i="5"/>
  <c r="E7" i="5"/>
  <c r="F7" i="5"/>
  <c r="G7" i="5"/>
  <c r="H7" i="5"/>
  <c r="I7" i="5"/>
  <c r="J7" i="5"/>
  <c r="K7" i="5"/>
  <c r="L7" i="5"/>
  <c r="C8" i="5"/>
  <c r="D8" i="5"/>
  <c r="E8" i="5"/>
  <c r="F8" i="5"/>
  <c r="G8" i="5"/>
  <c r="H8" i="5"/>
  <c r="I8" i="5"/>
  <c r="J8" i="5"/>
  <c r="K8" i="5"/>
  <c r="L8" i="5"/>
  <c r="C9" i="5"/>
  <c r="D9" i="5"/>
  <c r="E9" i="5"/>
  <c r="F9" i="5"/>
  <c r="G9" i="5"/>
  <c r="H9" i="5"/>
  <c r="I9" i="5"/>
  <c r="J9" i="5"/>
  <c r="K9" i="5"/>
  <c r="L9" i="5"/>
  <c r="C10" i="5"/>
  <c r="D10" i="5"/>
  <c r="E10" i="5"/>
  <c r="F10" i="5"/>
  <c r="G10" i="5"/>
  <c r="H10" i="5"/>
  <c r="I10" i="5"/>
  <c r="J10" i="5"/>
  <c r="K10" i="5"/>
  <c r="L10" i="5"/>
  <c r="C11" i="5"/>
  <c r="D11" i="5"/>
  <c r="E11" i="5"/>
  <c r="F11" i="5"/>
  <c r="G11" i="5"/>
  <c r="H11" i="5"/>
  <c r="I11" i="5"/>
  <c r="J11" i="5"/>
  <c r="K11" i="5"/>
  <c r="L11" i="5"/>
  <c r="C12" i="5"/>
  <c r="D12" i="5"/>
  <c r="E12" i="5"/>
  <c r="F12" i="5"/>
  <c r="G12" i="5"/>
  <c r="H12" i="5"/>
  <c r="I12" i="5"/>
  <c r="J12" i="5"/>
  <c r="K12" i="5"/>
  <c r="L12" i="5"/>
  <c r="C13" i="5"/>
  <c r="D13" i="5"/>
  <c r="E13" i="5"/>
  <c r="F13" i="5"/>
  <c r="G13" i="5"/>
  <c r="H13" i="5"/>
  <c r="I13" i="5"/>
  <c r="J13" i="5"/>
  <c r="K13" i="5"/>
  <c r="L13" i="5"/>
  <c r="C14" i="5"/>
  <c r="D14" i="5"/>
  <c r="E14" i="5"/>
  <c r="F14" i="5"/>
  <c r="G14" i="5"/>
  <c r="H14" i="5"/>
  <c r="I14" i="5"/>
  <c r="J14" i="5"/>
  <c r="K14" i="5"/>
  <c r="L14" i="5"/>
  <c r="C15" i="5"/>
  <c r="D15" i="5"/>
  <c r="E15" i="5"/>
  <c r="F15" i="5"/>
  <c r="G15" i="5"/>
  <c r="H15" i="5"/>
  <c r="I15" i="5"/>
  <c r="J15" i="5"/>
  <c r="K15" i="5"/>
  <c r="L15" i="5"/>
  <c r="C16" i="5"/>
  <c r="D16" i="5"/>
  <c r="E16" i="5"/>
  <c r="F16" i="5"/>
  <c r="G16" i="5"/>
  <c r="H16" i="5"/>
  <c r="I16" i="5"/>
  <c r="J16" i="5"/>
  <c r="K16" i="5"/>
  <c r="L16" i="5"/>
  <c r="C17" i="5"/>
  <c r="D17" i="5"/>
  <c r="E17" i="5"/>
  <c r="F17" i="5"/>
  <c r="G17" i="5"/>
  <c r="H17" i="5"/>
  <c r="I17" i="5"/>
  <c r="J17" i="5"/>
  <c r="K17" i="5"/>
  <c r="L17" i="5"/>
  <c r="C18" i="5"/>
  <c r="D18" i="5"/>
  <c r="E18" i="5"/>
  <c r="F18" i="5"/>
  <c r="G18" i="5"/>
  <c r="H18" i="5"/>
  <c r="I18" i="5"/>
  <c r="J18" i="5"/>
  <c r="K18" i="5"/>
  <c r="L18" i="5"/>
  <c r="C19" i="5"/>
  <c r="D19" i="5"/>
  <c r="E19" i="5"/>
  <c r="F19" i="5"/>
  <c r="G19" i="5"/>
  <c r="H19" i="5"/>
  <c r="I19" i="5"/>
  <c r="J19" i="5"/>
  <c r="K19" i="5"/>
  <c r="L19" i="5"/>
  <c r="C20" i="5"/>
  <c r="D20" i="5"/>
  <c r="E20" i="5"/>
  <c r="F20" i="5"/>
  <c r="G20" i="5"/>
  <c r="H20" i="5"/>
  <c r="I20" i="5"/>
  <c r="J20" i="5"/>
  <c r="K20" i="5"/>
  <c r="L20" i="5"/>
  <c r="C21" i="5"/>
  <c r="D21" i="5"/>
  <c r="E21" i="5"/>
  <c r="F21" i="5"/>
  <c r="G21" i="5"/>
  <c r="H21" i="5"/>
  <c r="I21" i="5"/>
  <c r="J21" i="5"/>
  <c r="K21" i="5"/>
  <c r="L21" i="5"/>
  <c r="C22" i="5"/>
  <c r="D22" i="5"/>
  <c r="E22" i="5"/>
  <c r="F22" i="5"/>
  <c r="G22" i="5"/>
  <c r="H22" i="5"/>
  <c r="I22" i="5"/>
  <c r="J22" i="5"/>
  <c r="K22" i="5"/>
  <c r="L22" i="5"/>
  <c r="C23" i="5"/>
  <c r="D23" i="5"/>
  <c r="E23" i="5"/>
  <c r="F23" i="5"/>
  <c r="G23" i="5"/>
  <c r="H23" i="5"/>
  <c r="I23" i="5"/>
  <c r="J23" i="5"/>
  <c r="K23" i="5"/>
  <c r="L23" i="5"/>
  <c r="C24" i="5"/>
  <c r="D24" i="5"/>
  <c r="E24" i="5"/>
  <c r="F24" i="5"/>
  <c r="G24" i="5"/>
  <c r="H24" i="5"/>
  <c r="I24" i="5"/>
  <c r="J24" i="5"/>
  <c r="K24" i="5"/>
  <c r="L24" i="5"/>
  <c r="C25" i="5"/>
  <c r="D25" i="5"/>
  <c r="E25" i="5"/>
  <c r="F25" i="5"/>
  <c r="G25" i="5"/>
  <c r="H25" i="5"/>
  <c r="I25" i="5"/>
  <c r="J25" i="5"/>
  <c r="K25" i="5"/>
  <c r="L25" i="5"/>
  <c r="C26" i="5"/>
  <c r="D26" i="5"/>
  <c r="E26" i="5"/>
  <c r="F26" i="5"/>
  <c r="G26" i="5"/>
  <c r="H26" i="5"/>
  <c r="I26" i="5"/>
  <c r="J26" i="5"/>
  <c r="K26" i="5"/>
  <c r="L26" i="5"/>
  <c r="C27" i="5"/>
  <c r="D27" i="5"/>
  <c r="E27" i="5"/>
  <c r="F27" i="5"/>
  <c r="G27" i="5"/>
  <c r="H27" i="5"/>
  <c r="I27" i="5"/>
  <c r="J27" i="5"/>
  <c r="K27" i="5"/>
  <c r="L27" i="5"/>
  <c r="C28" i="5"/>
  <c r="D28" i="5"/>
  <c r="E28" i="5"/>
  <c r="F28" i="5"/>
  <c r="G28" i="5"/>
  <c r="H28" i="5"/>
  <c r="I28" i="5"/>
  <c r="J28" i="5"/>
  <c r="K28" i="5"/>
  <c r="L28" i="5"/>
  <c r="C29" i="5"/>
  <c r="D29" i="5"/>
  <c r="E29" i="5"/>
  <c r="F29" i="5"/>
  <c r="G29" i="5"/>
  <c r="H29" i="5"/>
  <c r="I29" i="5"/>
  <c r="J29" i="5"/>
  <c r="K29" i="5"/>
  <c r="L29" i="5"/>
  <c r="C30" i="5"/>
  <c r="D30" i="5"/>
  <c r="E30" i="5"/>
  <c r="F30" i="5"/>
  <c r="G30" i="5"/>
  <c r="H30" i="5"/>
  <c r="I30" i="5"/>
  <c r="J30" i="5"/>
  <c r="K30" i="5"/>
  <c r="L30" i="5"/>
  <c r="C31" i="5"/>
  <c r="D31" i="5"/>
  <c r="E31" i="5"/>
  <c r="F31" i="5"/>
  <c r="G31" i="5"/>
  <c r="H31" i="5"/>
  <c r="I31" i="5"/>
  <c r="J31" i="5"/>
  <c r="K31" i="5"/>
  <c r="L31" i="5"/>
  <c r="C32" i="5"/>
  <c r="D32" i="5"/>
  <c r="E32" i="5"/>
  <c r="F32" i="5"/>
  <c r="G32" i="5"/>
  <c r="H32" i="5"/>
  <c r="I32" i="5"/>
  <c r="J32" i="5"/>
  <c r="K32" i="5"/>
  <c r="L32" i="5"/>
  <c r="C33" i="5"/>
  <c r="D33" i="5"/>
  <c r="E33" i="5"/>
  <c r="F33" i="5"/>
  <c r="G33" i="5"/>
  <c r="H33" i="5"/>
  <c r="I33" i="5"/>
  <c r="J33" i="5"/>
  <c r="K33" i="5"/>
  <c r="L33" i="5"/>
  <c r="C37" i="5"/>
  <c r="D37" i="5"/>
  <c r="E37" i="5"/>
  <c r="F37" i="5"/>
  <c r="G37" i="5"/>
  <c r="H37" i="5"/>
  <c r="I37" i="5"/>
  <c r="J37" i="5"/>
  <c r="K37" i="5"/>
  <c r="L37" i="5"/>
  <c r="C38" i="5"/>
  <c r="D38" i="5"/>
  <c r="E38" i="5"/>
  <c r="F38" i="5"/>
  <c r="G38" i="5"/>
  <c r="H38" i="5"/>
  <c r="I38" i="5"/>
  <c r="J38" i="5"/>
  <c r="K38" i="5"/>
  <c r="L38" i="5"/>
  <c r="C39" i="5"/>
  <c r="D39" i="5"/>
  <c r="E39" i="5"/>
  <c r="F39" i="5"/>
  <c r="G39" i="5"/>
  <c r="H39" i="5"/>
  <c r="I39" i="5"/>
  <c r="J39" i="5"/>
  <c r="K39" i="5"/>
  <c r="L39" i="5"/>
  <c r="C40" i="5"/>
  <c r="D40" i="5"/>
  <c r="E40" i="5"/>
  <c r="F40" i="5"/>
  <c r="G40" i="5"/>
  <c r="H40" i="5"/>
  <c r="I40" i="5"/>
  <c r="J40" i="5"/>
  <c r="K40" i="5"/>
  <c r="L40" i="5"/>
  <c r="C41" i="5"/>
  <c r="D41" i="5"/>
  <c r="E41" i="5"/>
  <c r="F41" i="5"/>
  <c r="G41" i="5"/>
  <c r="H41" i="5"/>
  <c r="I41" i="5"/>
  <c r="J41" i="5"/>
  <c r="K41" i="5"/>
  <c r="L41" i="5"/>
  <c r="C42" i="5"/>
  <c r="D42" i="5"/>
  <c r="E42" i="5"/>
  <c r="F42" i="5"/>
  <c r="G42" i="5"/>
  <c r="H42" i="5"/>
  <c r="I42" i="5"/>
  <c r="J42" i="5"/>
  <c r="K42" i="5"/>
  <c r="L42" i="5"/>
  <c r="C43" i="5"/>
  <c r="D43" i="5"/>
  <c r="E43" i="5"/>
  <c r="F43" i="5"/>
  <c r="G43" i="5"/>
  <c r="H43" i="5"/>
  <c r="I43" i="5"/>
  <c r="J43" i="5"/>
  <c r="K43" i="5"/>
  <c r="L43" i="5"/>
  <c r="C44" i="5"/>
  <c r="D44" i="5"/>
  <c r="E44" i="5"/>
  <c r="F44" i="5"/>
  <c r="G44" i="5"/>
  <c r="H44" i="5"/>
  <c r="I44" i="5"/>
  <c r="J44" i="5"/>
  <c r="K44" i="5"/>
  <c r="L44" i="5"/>
  <c r="C45" i="5"/>
  <c r="D45" i="5"/>
  <c r="E45" i="5"/>
  <c r="F45" i="5"/>
  <c r="G45" i="5"/>
  <c r="H45" i="5"/>
  <c r="I45" i="5"/>
  <c r="J45" i="5"/>
  <c r="K45" i="5"/>
  <c r="L45" i="5"/>
  <c r="C46" i="5"/>
  <c r="D46" i="5"/>
  <c r="E46" i="5"/>
  <c r="F46" i="5"/>
  <c r="G46" i="5"/>
  <c r="H46" i="5"/>
  <c r="I46" i="5"/>
  <c r="J46" i="5"/>
  <c r="K46" i="5"/>
  <c r="L46" i="5"/>
  <c r="C47" i="5"/>
  <c r="D47" i="5"/>
  <c r="E47" i="5"/>
  <c r="F47" i="5"/>
  <c r="G47" i="5"/>
  <c r="H47" i="5"/>
  <c r="I47" i="5"/>
  <c r="J47" i="5"/>
  <c r="K47" i="5"/>
  <c r="L47" i="5"/>
  <c r="C48" i="5"/>
  <c r="D48" i="5"/>
  <c r="E48" i="5"/>
  <c r="F48" i="5"/>
  <c r="G48" i="5"/>
  <c r="H48" i="5"/>
  <c r="I48" i="5"/>
  <c r="J48" i="5"/>
  <c r="K48" i="5"/>
  <c r="L48" i="5"/>
  <c r="C49" i="5"/>
  <c r="D49" i="5"/>
  <c r="E49" i="5"/>
  <c r="F49" i="5"/>
  <c r="G49" i="5"/>
  <c r="H49" i="5"/>
  <c r="I49" i="5"/>
  <c r="J49" i="5"/>
  <c r="K49" i="5"/>
  <c r="L49" i="5"/>
  <c r="C50" i="5"/>
  <c r="D50" i="5"/>
  <c r="E50" i="5"/>
  <c r="F50" i="5"/>
  <c r="G50" i="5"/>
  <c r="H50" i="5"/>
  <c r="I50" i="5"/>
  <c r="J50" i="5"/>
  <c r="K50" i="5"/>
  <c r="L50" i="5"/>
  <c r="C51" i="5"/>
  <c r="D51" i="5"/>
  <c r="E51" i="5"/>
  <c r="F51" i="5"/>
  <c r="G51" i="5"/>
  <c r="H51" i="5"/>
  <c r="I51" i="5"/>
  <c r="J51" i="5"/>
  <c r="K51" i="5"/>
  <c r="L51" i="5"/>
  <c r="C52" i="5"/>
  <c r="D52" i="5"/>
  <c r="E52" i="5"/>
  <c r="F52" i="5"/>
  <c r="G52" i="5"/>
  <c r="H52" i="5"/>
  <c r="I52" i="5"/>
  <c r="J52" i="5"/>
  <c r="K52" i="5"/>
  <c r="L52" i="5"/>
  <c r="C56" i="5"/>
  <c r="D56" i="5"/>
  <c r="E56" i="5"/>
  <c r="F56" i="5"/>
  <c r="G56" i="5"/>
  <c r="H56" i="5"/>
  <c r="I56" i="5"/>
  <c r="J56" i="5"/>
  <c r="K56" i="5"/>
  <c r="L56" i="5"/>
  <c r="C57" i="5"/>
  <c r="D57" i="5"/>
  <c r="E57" i="5"/>
  <c r="F57" i="5"/>
  <c r="G57" i="5"/>
  <c r="H57" i="5"/>
  <c r="I57" i="5"/>
  <c r="J57" i="5"/>
  <c r="K57" i="5"/>
  <c r="L57" i="5"/>
  <c r="C58" i="5"/>
  <c r="D58" i="5"/>
  <c r="E58" i="5"/>
  <c r="F58" i="5"/>
  <c r="G58" i="5"/>
  <c r="H58" i="5"/>
  <c r="I58" i="5"/>
  <c r="J58" i="5"/>
  <c r="K58" i="5"/>
  <c r="L58" i="5"/>
  <c r="C59" i="5"/>
  <c r="D59" i="5"/>
  <c r="E59" i="5"/>
  <c r="F59" i="5"/>
  <c r="G59" i="5"/>
  <c r="H59" i="5"/>
  <c r="I59" i="5"/>
  <c r="J59" i="5"/>
  <c r="K59" i="5"/>
  <c r="L59" i="5"/>
  <c r="C60" i="5"/>
  <c r="D60" i="5"/>
  <c r="E60" i="5"/>
  <c r="F60" i="5"/>
  <c r="G60" i="5"/>
  <c r="H60" i="5"/>
  <c r="I60" i="5"/>
  <c r="J60" i="5"/>
  <c r="K60" i="5"/>
  <c r="L60" i="5"/>
  <c r="C61" i="5"/>
  <c r="D61" i="5"/>
  <c r="E61" i="5"/>
  <c r="F61" i="5"/>
  <c r="G61" i="5"/>
  <c r="H61" i="5"/>
  <c r="I61" i="5"/>
  <c r="J61" i="5"/>
  <c r="K61" i="5"/>
  <c r="L61" i="5"/>
  <c r="C62" i="5"/>
  <c r="D62" i="5"/>
  <c r="E62" i="5"/>
  <c r="F62" i="5"/>
  <c r="G62" i="5"/>
  <c r="H62" i="5"/>
  <c r="I62" i="5"/>
  <c r="J62" i="5"/>
  <c r="K62" i="5"/>
  <c r="L62" i="5"/>
  <c r="C63" i="5"/>
  <c r="D63" i="5"/>
  <c r="E63" i="5"/>
  <c r="F63" i="5"/>
  <c r="G63" i="5"/>
  <c r="H63" i="5"/>
  <c r="I63" i="5"/>
  <c r="J63" i="5"/>
  <c r="K63" i="5"/>
  <c r="L63" i="5"/>
  <c r="C64" i="5"/>
  <c r="D64" i="5"/>
  <c r="E64" i="5"/>
  <c r="F64" i="5"/>
  <c r="G64" i="5"/>
  <c r="H64" i="5"/>
  <c r="I64" i="5"/>
  <c r="J64" i="5"/>
  <c r="K64" i="5"/>
  <c r="L64" i="5"/>
  <c r="C65" i="5"/>
  <c r="D65" i="5"/>
  <c r="E65" i="5"/>
  <c r="F65" i="5"/>
  <c r="G65" i="5"/>
  <c r="H65" i="5"/>
  <c r="I65" i="5"/>
  <c r="J65" i="5"/>
  <c r="K65" i="5"/>
  <c r="L65" i="5"/>
  <c r="C66" i="5"/>
  <c r="D66" i="5"/>
  <c r="E66" i="5"/>
  <c r="F66" i="5"/>
  <c r="G66" i="5"/>
  <c r="H66" i="5"/>
  <c r="I66" i="5"/>
  <c r="J66" i="5"/>
  <c r="K66" i="5"/>
  <c r="L66" i="5"/>
  <c r="C67" i="5"/>
  <c r="D67" i="5"/>
  <c r="E67" i="5"/>
  <c r="F67" i="5"/>
  <c r="G67" i="5"/>
  <c r="H67" i="5"/>
  <c r="I67" i="5"/>
  <c r="J67" i="5"/>
  <c r="K67" i="5"/>
  <c r="L67" i="5"/>
  <c r="C68" i="5"/>
  <c r="D68" i="5"/>
  <c r="E68" i="5"/>
  <c r="F68" i="5"/>
  <c r="G68" i="5"/>
  <c r="H68" i="5"/>
  <c r="I68" i="5"/>
  <c r="J68" i="5"/>
  <c r="K68" i="5"/>
  <c r="L68" i="5"/>
  <c r="C69" i="5"/>
  <c r="D69" i="5"/>
  <c r="E69" i="5"/>
  <c r="F69" i="5"/>
  <c r="G69" i="5"/>
  <c r="H69" i="5"/>
  <c r="I69" i="5"/>
  <c r="J69" i="5"/>
  <c r="K69" i="5"/>
  <c r="L69" i="5"/>
  <c r="C70" i="5"/>
  <c r="D70" i="5"/>
  <c r="E70" i="5"/>
  <c r="F70" i="5"/>
  <c r="G70" i="5"/>
  <c r="H70" i="5"/>
  <c r="I70" i="5"/>
  <c r="J70" i="5"/>
  <c r="K70" i="5"/>
  <c r="L70" i="5"/>
  <c r="C71" i="5"/>
  <c r="D71" i="5"/>
  <c r="E71" i="5"/>
  <c r="F71" i="5"/>
  <c r="G71" i="5"/>
  <c r="H71" i="5"/>
  <c r="I71" i="5"/>
  <c r="J71" i="5"/>
  <c r="K71" i="5"/>
  <c r="L71" i="5"/>
  <c r="C72" i="5"/>
  <c r="D72" i="5"/>
  <c r="E72" i="5"/>
  <c r="F72" i="5"/>
  <c r="G72" i="5"/>
  <c r="H72" i="5"/>
  <c r="I72" i="5"/>
  <c r="J72" i="5"/>
  <c r="K72" i="5"/>
  <c r="L72" i="5"/>
  <c r="C73" i="5"/>
  <c r="D73" i="5"/>
  <c r="E73" i="5"/>
  <c r="F73" i="5"/>
  <c r="G73" i="5"/>
  <c r="H73" i="5"/>
  <c r="I73" i="5"/>
  <c r="J73" i="5"/>
  <c r="K73" i="5"/>
  <c r="L73" i="5"/>
  <c r="C74" i="5"/>
  <c r="D74" i="5"/>
  <c r="E74" i="5"/>
  <c r="F74" i="5"/>
  <c r="G74" i="5"/>
  <c r="H74" i="5"/>
  <c r="I74" i="5"/>
  <c r="J74" i="5"/>
  <c r="K74" i="5"/>
  <c r="L74" i="5"/>
  <c r="C75" i="5"/>
  <c r="D75" i="5"/>
  <c r="E75" i="5"/>
  <c r="F75" i="5"/>
  <c r="G75" i="5"/>
  <c r="H75" i="5"/>
  <c r="I75" i="5"/>
  <c r="J75" i="5"/>
  <c r="K75" i="5"/>
  <c r="L75" i="5"/>
  <c r="C79" i="5"/>
  <c r="D79" i="5"/>
  <c r="E79" i="5"/>
  <c r="F79" i="5"/>
  <c r="G79" i="5"/>
  <c r="H79" i="5"/>
  <c r="I79" i="5"/>
  <c r="J79" i="5"/>
  <c r="K79" i="5"/>
  <c r="L79" i="5"/>
  <c r="C80" i="5"/>
  <c r="D80" i="5"/>
  <c r="E80" i="5"/>
  <c r="F80" i="5"/>
  <c r="G80" i="5"/>
  <c r="H80" i="5"/>
  <c r="I80" i="5"/>
  <c r="J80" i="5"/>
  <c r="K80" i="5"/>
  <c r="L80" i="5"/>
  <c r="C81" i="5"/>
  <c r="D81" i="5"/>
  <c r="E81" i="5"/>
  <c r="F81" i="5"/>
  <c r="G81" i="5"/>
  <c r="H81" i="5"/>
  <c r="I81" i="5"/>
  <c r="J81" i="5"/>
  <c r="K81" i="5"/>
  <c r="L81" i="5"/>
  <c r="C82" i="5"/>
  <c r="D82" i="5"/>
  <c r="E82" i="5"/>
  <c r="F82" i="5"/>
  <c r="G82" i="5"/>
  <c r="H82" i="5"/>
  <c r="I82" i="5"/>
  <c r="J82" i="5"/>
  <c r="K82" i="5"/>
  <c r="L82" i="5"/>
  <c r="C83" i="5"/>
  <c r="D83" i="5"/>
  <c r="E83" i="5"/>
  <c r="F83" i="5"/>
  <c r="G83" i="5"/>
  <c r="H83" i="5"/>
  <c r="I83" i="5"/>
  <c r="J83" i="5"/>
  <c r="K83" i="5"/>
  <c r="L83" i="5"/>
  <c r="C84" i="5"/>
  <c r="D84" i="5"/>
  <c r="E84" i="5"/>
  <c r="F84" i="5"/>
  <c r="G84" i="5"/>
  <c r="H84" i="5"/>
  <c r="I84" i="5"/>
  <c r="J84" i="5"/>
  <c r="K84" i="5"/>
  <c r="L84" i="5"/>
  <c r="C85" i="5"/>
  <c r="D85" i="5"/>
  <c r="E85" i="5"/>
  <c r="F85" i="5"/>
  <c r="G85" i="5"/>
  <c r="H85" i="5"/>
  <c r="I85" i="5"/>
  <c r="J85" i="5"/>
  <c r="K85" i="5"/>
  <c r="L85" i="5"/>
  <c r="C89" i="5"/>
  <c r="D89" i="5"/>
  <c r="E89" i="5"/>
  <c r="F89" i="5"/>
  <c r="G89" i="5"/>
  <c r="H89" i="5"/>
  <c r="I89" i="5"/>
  <c r="J89" i="5"/>
  <c r="K89" i="5"/>
  <c r="L89" i="5"/>
  <c r="C90" i="5"/>
  <c r="D90" i="5"/>
  <c r="E90" i="5"/>
  <c r="F90" i="5"/>
  <c r="G90" i="5"/>
  <c r="H90" i="5"/>
  <c r="I90" i="5"/>
  <c r="J90" i="5"/>
  <c r="K90" i="5"/>
  <c r="L90" i="5"/>
  <c r="C91" i="5"/>
  <c r="D91" i="5"/>
  <c r="E91" i="5"/>
  <c r="F91" i="5"/>
  <c r="G91" i="5"/>
  <c r="H91" i="5"/>
  <c r="I91" i="5"/>
  <c r="J91" i="5"/>
  <c r="K91" i="5"/>
  <c r="L91" i="5"/>
  <c r="C92" i="5"/>
  <c r="D92" i="5"/>
  <c r="E92" i="5"/>
  <c r="F92" i="5"/>
  <c r="G92" i="5"/>
  <c r="H92" i="5"/>
  <c r="I92" i="5"/>
  <c r="J92" i="5"/>
  <c r="K92" i="5"/>
  <c r="L92" i="5"/>
  <c r="C93" i="5"/>
  <c r="D93" i="5"/>
  <c r="E93" i="5"/>
  <c r="F93" i="5"/>
  <c r="G93" i="5"/>
  <c r="H93" i="5"/>
  <c r="I93" i="5"/>
  <c r="J93" i="5"/>
  <c r="K93" i="5"/>
  <c r="L93" i="5"/>
  <c r="C94" i="5"/>
  <c r="D94" i="5"/>
  <c r="E94" i="5"/>
  <c r="F94" i="5"/>
  <c r="G94" i="5"/>
  <c r="H94" i="5"/>
  <c r="I94" i="5"/>
  <c r="J94" i="5"/>
  <c r="K94" i="5"/>
  <c r="L94" i="5"/>
  <c r="C95" i="5"/>
  <c r="D95" i="5"/>
  <c r="E95" i="5"/>
  <c r="F95" i="5"/>
  <c r="G95" i="5"/>
  <c r="H95" i="5"/>
  <c r="I95" i="5"/>
  <c r="J95" i="5"/>
  <c r="K95" i="5"/>
  <c r="L95" i="5"/>
  <c r="C96" i="5"/>
  <c r="D96" i="5"/>
  <c r="E96" i="5"/>
  <c r="F96" i="5"/>
  <c r="G96" i="5"/>
  <c r="H96" i="5"/>
  <c r="I96" i="5"/>
  <c r="J96" i="5"/>
  <c r="K96" i="5"/>
  <c r="L96" i="5"/>
  <c r="C100" i="5"/>
  <c r="D100" i="5"/>
  <c r="E100" i="5"/>
  <c r="F100" i="5"/>
  <c r="G100" i="5"/>
  <c r="H100" i="5"/>
  <c r="I100" i="5"/>
  <c r="J100" i="5"/>
  <c r="K100" i="5"/>
  <c r="L100" i="5"/>
  <c r="C101" i="5"/>
  <c r="D101" i="5"/>
  <c r="E101" i="5"/>
  <c r="F101" i="5"/>
  <c r="G101" i="5"/>
  <c r="H101" i="5"/>
  <c r="I101" i="5"/>
  <c r="J101" i="5"/>
  <c r="K101" i="5"/>
  <c r="L101" i="5"/>
  <c r="C102" i="5"/>
  <c r="D102" i="5"/>
  <c r="E102" i="5"/>
  <c r="F102" i="5"/>
  <c r="G102" i="5"/>
  <c r="H102" i="5"/>
  <c r="I102" i="5"/>
  <c r="J102" i="5"/>
  <c r="K102" i="5"/>
  <c r="L102" i="5"/>
  <c r="C103" i="5"/>
  <c r="D103" i="5"/>
  <c r="E103" i="5"/>
  <c r="F103" i="5"/>
  <c r="G103" i="5"/>
  <c r="H103" i="5"/>
  <c r="I103" i="5"/>
  <c r="J103" i="5"/>
  <c r="K103" i="5"/>
  <c r="L103" i="5"/>
  <c r="C104" i="5"/>
  <c r="D104" i="5"/>
  <c r="E104" i="5"/>
  <c r="F104" i="5"/>
  <c r="G104" i="5"/>
  <c r="H104" i="5"/>
  <c r="I104" i="5"/>
  <c r="J104" i="5"/>
  <c r="K104" i="5"/>
  <c r="L104" i="5"/>
  <c r="C105" i="5"/>
  <c r="D105" i="5"/>
  <c r="E105" i="5"/>
  <c r="F105" i="5"/>
  <c r="G105" i="5"/>
  <c r="H105" i="5"/>
  <c r="I105" i="5"/>
  <c r="J105" i="5"/>
  <c r="K105" i="5"/>
  <c r="L105" i="5"/>
  <c r="C109" i="5"/>
  <c r="D109" i="5"/>
  <c r="E109" i="5"/>
  <c r="F109" i="5"/>
  <c r="G109" i="5"/>
  <c r="H109" i="5"/>
  <c r="I109" i="5"/>
  <c r="J109" i="5"/>
  <c r="K109" i="5"/>
  <c r="L109" i="5"/>
  <c r="C110" i="5"/>
  <c r="D110" i="5"/>
  <c r="E110" i="5"/>
  <c r="F110" i="5"/>
  <c r="G110" i="5"/>
  <c r="H110" i="5"/>
  <c r="I110" i="5"/>
  <c r="J110" i="5"/>
  <c r="K110" i="5"/>
  <c r="L110" i="5"/>
  <c r="C111" i="5"/>
  <c r="D111" i="5"/>
  <c r="E111" i="5"/>
  <c r="F111" i="5"/>
  <c r="G111" i="5"/>
  <c r="H111" i="5"/>
  <c r="I111" i="5"/>
  <c r="J111" i="5"/>
  <c r="K111" i="5"/>
  <c r="L111" i="5"/>
  <c r="C112" i="5"/>
  <c r="D112" i="5"/>
  <c r="E112" i="5"/>
  <c r="F112" i="5"/>
  <c r="G112" i="5"/>
  <c r="H112" i="5"/>
  <c r="I112" i="5"/>
  <c r="J112" i="5"/>
  <c r="K112" i="5"/>
  <c r="L112" i="5"/>
  <c r="C113" i="5"/>
  <c r="D113" i="5"/>
  <c r="E113" i="5"/>
  <c r="F113" i="5"/>
  <c r="G113" i="5"/>
  <c r="H113" i="5"/>
  <c r="I113" i="5"/>
  <c r="J113" i="5"/>
  <c r="K113" i="5"/>
  <c r="L113" i="5"/>
  <c r="C114" i="5"/>
  <c r="D114" i="5"/>
  <c r="E114" i="5"/>
  <c r="F114" i="5"/>
  <c r="G114" i="5"/>
  <c r="H114" i="5"/>
  <c r="I114" i="5"/>
  <c r="J114" i="5"/>
  <c r="K114" i="5"/>
  <c r="L114" i="5"/>
  <c r="C115" i="5"/>
  <c r="D115" i="5"/>
  <c r="E115" i="5"/>
  <c r="F115" i="5"/>
  <c r="G115" i="5"/>
  <c r="H115" i="5"/>
  <c r="I115" i="5"/>
  <c r="J115" i="5"/>
  <c r="K115" i="5"/>
  <c r="L115" i="5"/>
  <c r="C116" i="5"/>
  <c r="D116" i="5"/>
  <c r="E116" i="5"/>
  <c r="F116" i="5"/>
  <c r="G116" i="5"/>
  <c r="H116" i="5"/>
  <c r="I116" i="5"/>
  <c r="J116" i="5"/>
  <c r="K116" i="5"/>
  <c r="L116" i="5"/>
  <c r="C117" i="5"/>
  <c r="D117" i="5"/>
  <c r="E117" i="5"/>
  <c r="F117" i="5"/>
  <c r="G117" i="5"/>
  <c r="H117" i="5"/>
  <c r="I117" i="5"/>
  <c r="J117" i="5"/>
  <c r="K117" i="5"/>
  <c r="L117" i="5"/>
  <c r="C118" i="5"/>
  <c r="D118" i="5"/>
  <c r="E118" i="5"/>
  <c r="F118" i="5"/>
  <c r="G118" i="5"/>
  <c r="H118" i="5"/>
  <c r="I118" i="5"/>
  <c r="J118" i="5"/>
  <c r="K118" i="5"/>
  <c r="L118" i="5"/>
  <c r="C122" i="5"/>
  <c r="D122" i="5"/>
  <c r="E122" i="5"/>
  <c r="F122" i="5"/>
  <c r="G122" i="5"/>
  <c r="H122" i="5"/>
  <c r="I122" i="5"/>
  <c r="J122" i="5"/>
  <c r="K122" i="5"/>
  <c r="L122" i="5"/>
  <c r="C123" i="5"/>
  <c r="D123" i="5"/>
  <c r="E123" i="5"/>
  <c r="F123" i="5"/>
  <c r="G123" i="5"/>
  <c r="H123" i="5"/>
  <c r="I123" i="5"/>
  <c r="J123" i="5"/>
  <c r="K123" i="5"/>
  <c r="L123" i="5"/>
  <c r="C124" i="5"/>
  <c r="D124" i="5"/>
  <c r="E124" i="5"/>
  <c r="F124" i="5"/>
  <c r="G124" i="5"/>
  <c r="H124" i="5"/>
  <c r="I124" i="5"/>
  <c r="J124" i="5"/>
  <c r="K124" i="5"/>
  <c r="L124" i="5"/>
  <c r="C125" i="5"/>
  <c r="D125" i="5"/>
  <c r="E125" i="5"/>
  <c r="F125" i="5"/>
  <c r="G125" i="5"/>
  <c r="H125" i="5"/>
  <c r="I125" i="5"/>
  <c r="J125" i="5"/>
  <c r="K125" i="5"/>
  <c r="L125" i="5"/>
  <c r="C126" i="5"/>
  <c r="D126" i="5"/>
  <c r="E126" i="5"/>
  <c r="F126" i="5"/>
  <c r="G126" i="5"/>
  <c r="H126" i="5"/>
  <c r="I126" i="5"/>
  <c r="J126" i="5"/>
  <c r="K126" i="5"/>
  <c r="L126" i="5"/>
  <c r="C127" i="5"/>
  <c r="D127" i="5"/>
  <c r="E127" i="5"/>
  <c r="F127" i="5"/>
  <c r="G127" i="5"/>
  <c r="H127" i="5"/>
  <c r="I127" i="5"/>
  <c r="J127" i="5"/>
  <c r="K127" i="5"/>
  <c r="L127" i="5"/>
  <c r="C128" i="5"/>
  <c r="D128" i="5"/>
  <c r="E128" i="5"/>
  <c r="F128" i="5"/>
  <c r="G128" i="5"/>
  <c r="H128" i="5"/>
  <c r="I128" i="5"/>
  <c r="J128" i="5"/>
  <c r="K128" i="5"/>
  <c r="L128" i="5"/>
  <c r="C129" i="5"/>
  <c r="D129" i="5"/>
  <c r="E129" i="5"/>
  <c r="F129" i="5"/>
  <c r="G129" i="5"/>
  <c r="H129" i="5"/>
  <c r="I129" i="5"/>
  <c r="J129" i="5"/>
  <c r="K129" i="5"/>
  <c r="L129" i="5"/>
  <c r="C130" i="5"/>
  <c r="D130" i="5"/>
  <c r="E130" i="5"/>
  <c r="F130" i="5"/>
  <c r="G130" i="5"/>
  <c r="H130" i="5"/>
  <c r="I130" i="5"/>
  <c r="J130" i="5"/>
  <c r="K130" i="5"/>
  <c r="L130" i="5"/>
  <c r="C131" i="5"/>
  <c r="D131" i="5"/>
  <c r="E131" i="5"/>
  <c r="F131" i="5"/>
  <c r="G131" i="5"/>
  <c r="H131" i="5"/>
  <c r="I131" i="5"/>
  <c r="J131" i="5"/>
  <c r="K131" i="5"/>
  <c r="L131" i="5"/>
  <c r="C132" i="5"/>
  <c r="D132" i="5"/>
  <c r="E132" i="5"/>
  <c r="F132" i="5"/>
  <c r="G132" i="5"/>
  <c r="H132" i="5"/>
  <c r="I132" i="5"/>
  <c r="J132" i="5"/>
  <c r="K132" i="5"/>
  <c r="L132" i="5"/>
  <c r="D6" i="5"/>
  <c r="E6" i="5"/>
  <c r="F6" i="5"/>
  <c r="G6" i="5"/>
  <c r="H6" i="5"/>
  <c r="I6" i="5"/>
  <c r="J6" i="5"/>
  <c r="K6" i="5"/>
  <c r="L6" i="5"/>
  <c r="C6" i="5"/>
  <c r="C29" i="4"/>
  <c r="D29" i="4"/>
  <c r="E29" i="4"/>
  <c r="F29" i="4"/>
  <c r="G29" i="4"/>
  <c r="H29" i="4"/>
  <c r="I29" i="4"/>
  <c r="J29" i="4"/>
  <c r="K29" i="4"/>
  <c r="L29" i="4"/>
  <c r="C30" i="4"/>
  <c r="D30" i="4"/>
  <c r="E30" i="4"/>
  <c r="F30" i="4"/>
  <c r="G30" i="4"/>
  <c r="H30" i="4"/>
  <c r="I30" i="4"/>
  <c r="J30" i="4"/>
  <c r="K30" i="4"/>
  <c r="L30" i="4"/>
  <c r="C31" i="4"/>
  <c r="D31" i="4"/>
  <c r="E31" i="4"/>
  <c r="F31" i="4"/>
  <c r="G31" i="4"/>
  <c r="H31" i="4"/>
  <c r="I31" i="4"/>
  <c r="J31" i="4"/>
  <c r="K31" i="4"/>
  <c r="L31" i="4"/>
  <c r="C32" i="4"/>
  <c r="D32" i="4"/>
  <c r="E32" i="4"/>
  <c r="F32" i="4"/>
  <c r="G32" i="4"/>
  <c r="H32" i="4"/>
  <c r="I32" i="4"/>
  <c r="J32" i="4"/>
  <c r="K32" i="4"/>
  <c r="L32" i="4"/>
  <c r="C33" i="4"/>
  <c r="D33" i="4"/>
  <c r="E33" i="4"/>
  <c r="F33" i="4"/>
  <c r="G33" i="4"/>
  <c r="H33" i="4"/>
  <c r="I33" i="4"/>
  <c r="J33" i="4"/>
  <c r="K33" i="4"/>
  <c r="L33" i="4"/>
  <c r="C37" i="4"/>
  <c r="D37" i="4"/>
  <c r="E37" i="4"/>
  <c r="F37" i="4"/>
  <c r="G37" i="4"/>
  <c r="H37" i="4"/>
  <c r="I37" i="4"/>
  <c r="J37" i="4"/>
  <c r="K37" i="4"/>
  <c r="L37" i="4"/>
  <c r="C38" i="4"/>
  <c r="D38" i="4"/>
  <c r="E38" i="4"/>
  <c r="F38" i="4"/>
  <c r="G38" i="4"/>
  <c r="H38" i="4"/>
  <c r="I38" i="4"/>
  <c r="J38" i="4"/>
  <c r="K38" i="4"/>
  <c r="L38" i="4"/>
  <c r="C39" i="4"/>
  <c r="D39" i="4"/>
  <c r="E39" i="4"/>
  <c r="F39" i="4"/>
  <c r="G39" i="4"/>
  <c r="H39" i="4"/>
  <c r="I39" i="4"/>
  <c r="J39" i="4"/>
  <c r="K39" i="4"/>
  <c r="L39" i="4"/>
  <c r="C40" i="4"/>
  <c r="D40" i="4"/>
  <c r="E40" i="4"/>
  <c r="F40" i="4"/>
  <c r="G40" i="4"/>
  <c r="H40" i="4"/>
  <c r="I40" i="4"/>
  <c r="J40" i="4"/>
  <c r="K40" i="4"/>
  <c r="L40" i="4"/>
  <c r="C41" i="4"/>
  <c r="D41" i="4"/>
  <c r="E41" i="4"/>
  <c r="F41" i="4"/>
  <c r="G41" i="4"/>
  <c r="H41" i="4"/>
  <c r="I41" i="4"/>
  <c r="J41" i="4"/>
  <c r="K41" i="4"/>
  <c r="L41" i="4"/>
  <c r="C42" i="4"/>
  <c r="D42" i="4"/>
  <c r="E42" i="4"/>
  <c r="F42" i="4"/>
  <c r="G42" i="4"/>
  <c r="H42" i="4"/>
  <c r="I42" i="4"/>
  <c r="J42" i="4"/>
  <c r="K42" i="4"/>
  <c r="L42" i="4"/>
  <c r="C43" i="4"/>
  <c r="D43" i="4"/>
  <c r="E43" i="4"/>
  <c r="F43" i="4"/>
  <c r="G43" i="4"/>
  <c r="H43" i="4"/>
  <c r="I43" i="4"/>
  <c r="J43" i="4"/>
  <c r="K43" i="4"/>
  <c r="L43" i="4"/>
  <c r="C44" i="4"/>
  <c r="D44" i="4"/>
  <c r="E44" i="4"/>
  <c r="F44" i="4"/>
  <c r="G44" i="4"/>
  <c r="H44" i="4"/>
  <c r="I44" i="4"/>
  <c r="J44" i="4"/>
  <c r="K44" i="4"/>
  <c r="L44" i="4"/>
  <c r="C45" i="4"/>
  <c r="D45" i="4"/>
  <c r="E45" i="4"/>
  <c r="F45" i="4"/>
  <c r="G45" i="4"/>
  <c r="H45" i="4"/>
  <c r="I45" i="4"/>
  <c r="J45" i="4"/>
  <c r="K45" i="4"/>
  <c r="L45" i="4"/>
  <c r="C46" i="4"/>
  <c r="D46" i="4"/>
  <c r="E46" i="4"/>
  <c r="F46" i="4"/>
  <c r="G46" i="4"/>
  <c r="H46" i="4"/>
  <c r="I46" i="4"/>
  <c r="J46" i="4"/>
  <c r="K46" i="4"/>
  <c r="L46" i="4"/>
  <c r="C47" i="4"/>
  <c r="D47" i="4"/>
  <c r="E47" i="4"/>
  <c r="F47" i="4"/>
  <c r="G47" i="4"/>
  <c r="H47" i="4"/>
  <c r="I47" i="4"/>
  <c r="J47" i="4"/>
  <c r="K47" i="4"/>
  <c r="L47" i="4"/>
  <c r="C48" i="4"/>
  <c r="D48" i="4"/>
  <c r="E48" i="4"/>
  <c r="F48" i="4"/>
  <c r="G48" i="4"/>
  <c r="H48" i="4"/>
  <c r="I48" i="4"/>
  <c r="J48" i="4"/>
  <c r="K48" i="4"/>
  <c r="L48" i="4"/>
  <c r="C49" i="4"/>
  <c r="D49" i="4"/>
  <c r="E49" i="4"/>
  <c r="F49" i="4"/>
  <c r="G49" i="4"/>
  <c r="H49" i="4"/>
  <c r="I49" i="4"/>
  <c r="J49" i="4"/>
  <c r="K49" i="4"/>
  <c r="L49" i="4"/>
  <c r="C50" i="4"/>
  <c r="D50" i="4"/>
  <c r="E50" i="4"/>
  <c r="F50" i="4"/>
  <c r="G50" i="4"/>
  <c r="H50" i="4"/>
  <c r="I50" i="4"/>
  <c r="J50" i="4"/>
  <c r="K50" i="4"/>
  <c r="L50" i="4"/>
  <c r="C51" i="4"/>
  <c r="D51" i="4"/>
  <c r="E51" i="4"/>
  <c r="F51" i="4"/>
  <c r="G51" i="4"/>
  <c r="H51" i="4"/>
  <c r="I51" i="4"/>
  <c r="J51" i="4"/>
  <c r="K51" i="4"/>
  <c r="L51" i="4"/>
  <c r="C52" i="4"/>
  <c r="D52" i="4"/>
  <c r="E52" i="4"/>
  <c r="F52" i="4"/>
  <c r="G52" i="4"/>
  <c r="H52" i="4"/>
  <c r="I52" i="4"/>
  <c r="J52" i="4"/>
  <c r="K52" i="4"/>
  <c r="L52" i="4"/>
  <c r="C56" i="4"/>
  <c r="D56" i="4"/>
  <c r="E56" i="4"/>
  <c r="F56" i="4"/>
  <c r="G56" i="4"/>
  <c r="H56" i="4"/>
  <c r="I56" i="4"/>
  <c r="J56" i="4"/>
  <c r="K56" i="4"/>
  <c r="L56" i="4"/>
  <c r="C57" i="4"/>
  <c r="D57" i="4"/>
  <c r="E57" i="4"/>
  <c r="F57" i="4"/>
  <c r="G57" i="4"/>
  <c r="H57" i="4"/>
  <c r="I57" i="4"/>
  <c r="J57" i="4"/>
  <c r="K57" i="4"/>
  <c r="L57" i="4"/>
  <c r="C58" i="4"/>
  <c r="D58" i="4"/>
  <c r="E58" i="4"/>
  <c r="F58" i="4"/>
  <c r="G58" i="4"/>
  <c r="H58" i="4"/>
  <c r="I58" i="4"/>
  <c r="J58" i="4"/>
  <c r="K58" i="4"/>
  <c r="L58" i="4"/>
  <c r="C59" i="4"/>
  <c r="D59" i="4"/>
  <c r="E59" i="4"/>
  <c r="F59" i="4"/>
  <c r="G59" i="4"/>
  <c r="H59" i="4"/>
  <c r="I59" i="4"/>
  <c r="J59" i="4"/>
  <c r="K59" i="4"/>
  <c r="L59" i="4"/>
  <c r="C60" i="4"/>
  <c r="D60" i="4"/>
  <c r="E60" i="4"/>
  <c r="F60" i="4"/>
  <c r="G60" i="4"/>
  <c r="H60" i="4"/>
  <c r="I60" i="4"/>
  <c r="J60" i="4"/>
  <c r="K60" i="4"/>
  <c r="L60" i="4"/>
  <c r="C61" i="4"/>
  <c r="D61" i="4"/>
  <c r="E61" i="4"/>
  <c r="F61" i="4"/>
  <c r="G61" i="4"/>
  <c r="H61" i="4"/>
  <c r="I61" i="4"/>
  <c r="J61" i="4"/>
  <c r="K61" i="4"/>
  <c r="L61" i="4"/>
  <c r="C62" i="4"/>
  <c r="D62" i="4"/>
  <c r="E62" i="4"/>
  <c r="F62" i="4"/>
  <c r="G62" i="4"/>
  <c r="H62" i="4"/>
  <c r="I62" i="4"/>
  <c r="J62" i="4"/>
  <c r="K62" i="4"/>
  <c r="L62" i="4"/>
  <c r="C63" i="4"/>
  <c r="D63" i="4"/>
  <c r="E63" i="4"/>
  <c r="F63" i="4"/>
  <c r="G63" i="4"/>
  <c r="H63" i="4"/>
  <c r="I63" i="4"/>
  <c r="J63" i="4"/>
  <c r="K63" i="4"/>
  <c r="L63" i="4"/>
  <c r="C64" i="4"/>
  <c r="D64" i="4"/>
  <c r="E64" i="4"/>
  <c r="F64" i="4"/>
  <c r="G64" i="4"/>
  <c r="H64" i="4"/>
  <c r="I64" i="4"/>
  <c r="J64" i="4"/>
  <c r="K64" i="4"/>
  <c r="L64" i="4"/>
  <c r="C65" i="4"/>
  <c r="D65" i="4"/>
  <c r="E65" i="4"/>
  <c r="F65" i="4"/>
  <c r="G65" i="4"/>
  <c r="H65" i="4"/>
  <c r="I65" i="4"/>
  <c r="J65" i="4"/>
  <c r="K65" i="4"/>
  <c r="L65" i="4"/>
  <c r="C66" i="4"/>
  <c r="D66" i="4"/>
  <c r="E66" i="4"/>
  <c r="F66" i="4"/>
  <c r="G66" i="4"/>
  <c r="H66" i="4"/>
  <c r="I66" i="4"/>
  <c r="J66" i="4"/>
  <c r="K66" i="4"/>
  <c r="L66" i="4"/>
  <c r="C67" i="4"/>
  <c r="D67" i="4"/>
  <c r="E67" i="4"/>
  <c r="F67" i="4"/>
  <c r="G67" i="4"/>
  <c r="H67" i="4"/>
  <c r="I67" i="4"/>
  <c r="J67" i="4"/>
  <c r="K67" i="4"/>
  <c r="L67" i="4"/>
  <c r="C68" i="4"/>
  <c r="D68" i="4"/>
  <c r="E68" i="4"/>
  <c r="F68" i="4"/>
  <c r="G68" i="4"/>
  <c r="H68" i="4"/>
  <c r="I68" i="4"/>
  <c r="J68" i="4"/>
  <c r="K68" i="4"/>
  <c r="L68" i="4"/>
  <c r="C69" i="4"/>
  <c r="D69" i="4"/>
  <c r="E69" i="4"/>
  <c r="F69" i="4"/>
  <c r="G69" i="4"/>
  <c r="H69" i="4"/>
  <c r="I69" i="4"/>
  <c r="J69" i="4"/>
  <c r="K69" i="4"/>
  <c r="L69" i="4"/>
  <c r="C70" i="4"/>
  <c r="D70" i="4"/>
  <c r="E70" i="4"/>
  <c r="F70" i="4"/>
  <c r="G70" i="4"/>
  <c r="H70" i="4"/>
  <c r="I70" i="4"/>
  <c r="J70" i="4"/>
  <c r="K70" i="4"/>
  <c r="L70" i="4"/>
  <c r="C71" i="4"/>
  <c r="D71" i="4"/>
  <c r="E71" i="4"/>
  <c r="F71" i="4"/>
  <c r="G71" i="4"/>
  <c r="H71" i="4"/>
  <c r="I71" i="4"/>
  <c r="J71" i="4"/>
  <c r="K71" i="4"/>
  <c r="L71" i="4"/>
  <c r="C72" i="4"/>
  <c r="D72" i="4"/>
  <c r="E72" i="4"/>
  <c r="F72" i="4"/>
  <c r="G72" i="4"/>
  <c r="H72" i="4"/>
  <c r="I72" i="4"/>
  <c r="J72" i="4"/>
  <c r="K72" i="4"/>
  <c r="L72" i="4"/>
  <c r="C73" i="4"/>
  <c r="D73" i="4"/>
  <c r="E73" i="4"/>
  <c r="F73" i="4"/>
  <c r="G73" i="4"/>
  <c r="H73" i="4"/>
  <c r="I73" i="4"/>
  <c r="J73" i="4"/>
  <c r="K73" i="4"/>
  <c r="L73" i="4"/>
  <c r="C74" i="4"/>
  <c r="D74" i="4"/>
  <c r="E74" i="4"/>
  <c r="F74" i="4"/>
  <c r="G74" i="4"/>
  <c r="H74" i="4"/>
  <c r="I74" i="4"/>
  <c r="J74" i="4"/>
  <c r="K74" i="4"/>
  <c r="L74" i="4"/>
  <c r="C75" i="4"/>
  <c r="D75" i="4"/>
  <c r="E75" i="4"/>
  <c r="F75" i="4"/>
  <c r="G75" i="4"/>
  <c r="H75" i="4"/>
  <c r="I75" i="4"/>
  <c r="J75" i="4"/>
  <c r="K75" i="4"/>
  <c r="L75" i="4"/>
  <c r="C79" i="4"/>
  <c r="D79" i="4"/>
  <c r="E79" i="4"/>
  <c r="F79" i="4"/>
  <c r="G79" i="4"/>
  <c r="H79" i="4"/>
  <c r="I79" i="4"/>
  <c r="J79" i="4"/>
  <c r="K79" i="4"/>
  <c r="L79" i="4"/>
  <c r="C80" i="4"/>
  <c r="D80" i="4"/>
  <c r="E80" i="4"/>
  <c r="F80" i="4"/>
  <c r="G80" i="4"/>
  <c r="H80" i="4"/>
  <c r="I80" i="4"/>
  <c r="J80" i="4"/>
  <c r="K80" i="4"/>
  <c r="L80" i="4"/>
  <c r="C81" i="4"/>
  <c r="D81" i="4"/>
  <c r="E81" i="4"/>
  <c r="F81" i="4"/>
  <c r="G81" i="4"/>
  <c r="H81" i="4"/>
  <c r="I81" i="4"/>
  <c r="J81" i="4"/>
  <c r="K81" i="4"/>
  <c r="L81" i="4"/>
  <c r="C82" i="4"/>
  <c r="D82" i="4"/>
  <c r="E82" i="4"/>
  <c r="F82" i="4"/>
  <c r="G82" i="4"/>
  <c r="H82" i="4"/>
  <c r="I82" i="4"/>
  <c r="J82" i="4"/>
  <c r="K82" i="4"/>
  <c r="L82" i="4"/>
  <c r="C83" i="4"/>
  <c r="D83" i="4"/>
  <c r="E83" i="4"/>
  <c r="F83" i="4"/>
  <c r="G83" i="4"/>
  <c r="H83" i="4"/>
  <c r="I83" i="4"/>
  <c r="J83" i="4"/>
  <c r="K83" i="4"/>
  <c r="L83" i="4"/>
  <c r="C84" i="4"/>
  <c r="D84" i="4"/>
  <c r="E84" i="4"/>
  <c r="F84" i="4"/>
  <c r="G84" i="4"/>
  <c r="H84" i="4"/>
  <c r="I84" i="4"/>
  <c r="J84" i="4"/>
  <c r="K84" i="4"/>
  <c r="L84" i="4"/>
  <c r="C85" i="4"/>
  <c r="D85" i="4"/>
  <c r="E85" i="4"/>
  <c r="F85" i="4"/>
  <c r="G85" i="4"/>
  <c r="H85" i="4"/>
  <c r="I85" i="4"/>
  <c r="J85" i="4"/>
  <c r="K85" i="4"/>
  <c r="L85" i="4"/>
  <c r="C89" i="4"/>
  <c r="D89" i="4"/>
  <c r="E89" i="4"/>
  <c r="F89" i="4"/>
  <c r="G89" i="4"/>
  <c r="H89" i="4"/>
  <c r="I89" i="4"/>
  <c r="J89" i="4"/>
  <c r="K89" i="4"/>
  <c r="L89" i="4"/>
  <c r="C90" i="4"/>
  <c r="D90" i="4"/>
  <c r="E90" i="4"/>
  <c r="F90" i="4"/>
  <c r="G90" i="4"/>
  <c r="H90" i="4"/>
  <c r="I90" i="4"/>
  <c r="J90" i="4"/>
  <c r="K90" i="4"/>
  <c r="L90" i="4"/>
  <c r="C91" i="4"/>
  <c r="D91" i="4"/>
  <c r="E91" i="4"/>
  <c r="F91" i="4"/>
  <c r="G91" i="4"/>
  <c r="H91" i="4"/>
  <c r="I91" i="4"/>
  <c r="J91" i="4"/>
  <c r="K91" i="4"/>
  <c r="L91" i="4"/>
  <c r="C92" i="4"/>
  <c r="D92" i="4"/>
  <c r="E92" i="4"/>
  <c r="F92" i="4"/>
  <c r="G92" i="4"/>
  <c r="H92" i="4"/>
  <c r="I92" i="4"/>
  <c r="J92" i="4"/>
  <c r="K92" i="4"/>
  <c r="L92" i="4"/>
  <c r="C93" i="4"/>
  <c r="D93" i="4"/>
  <c r="E93" i="4"/>
  <c r="F93" i="4"/>
  <c r="G93" i="4"/>
  <c r="H93" i="4"/>
  <c r="I93" i="4"/>
  <c r="J93" i="4"/>
  <c r="K93" i="4"/>
  <c r="L93" i="4"/>
  <c r="C94" i="4"/>
  <c r="D94" i="4"/>
  <c r="E94" i="4"/>
  <c r="F94" i="4"/>
  <c r="G94" i="4"/>
  <c r="H94" i="4"/>
  <c r="I94" i="4"/>
  <c r="J94" i="4"/>
  <c r="K94" i="4"/>
  <c r="L94" i="4"/>
  <c r="C95" i="4"/>
  <c r="D95" i="4"/>
  <c r="E95" i="4"/>
  <c r="F95" i="4"/>
  <c r="G95" i="4"/>
  <c r="H95" i="4"/>
  <c r="I95" i="4"/>
  <c r="J95" i="4"/>
  <c r="K95" i="4"/>
  <c r="L95" i="4"/>
  <c r="C96" i="4"/>
  <c r="D96" i="4"/>
  <c r="E96" i="4"/>
  <c r="F96" i="4"/>
  <c r="G96" i="4"/>
  <c r="H96" i="4"/>
  <c r="I96" i="4"/>
  <c r="J96" i="4"/>
  <c r="K96" i="4"/>
  <c r="L96" i="4"/>
  <c r="C100" i="4"/>
  <c r="D100" i="4"/>
  <c r="E100" i="4"/>
  <c r="F100" i="4"/>
  <c r="G100" i="4"/>
  <c r="H100" i="4"/>
  <c r="I100" i="4"/>
  <c r="J100" i="4"/>
  <c r="K100" i="4"/>
  <c r="L100" i="4"/>
  <c r="C101" i="4"/>
  <c r="D101" i="4"/>
  <c r="E101" i="4"/>
  <c r="F101" i="4"/>
  <c r="G101" i="4"/>
  <c r="H101" i="4"/>
  <c r="I101" i="4"/>
  <c r="J101" i="4"/>
  <c r="K101" i="4"/>
  <c r="L101" i="4"/>
  <c r="C102" i="4"/>
  <c r="D102" i="4"/>
  <c r="E102" i="4"/>
  <c r="F102" i="4"/>
  <c r="G102" i="4"/>
  <c r="H102" i="4"/>
  <c r="I102" i="4"/>
  <c r="J102" i="4"/>
  <c r="K102" i="4"/>
  <c r="L102" i="4"/>
  <c r="C103" i="4"/>
  <c r="D103" i="4"/>
  <c r="E103" i="4"/>
  <c r="F103" i="4"/>
  <c r="G103" i="4"/>
  <c r="H103" i="4"/>
  <c r="I103" i="4"/>
  <c r="J103" i="4"/>
  <c r="K103" i="4"/>
  <c r="L103" i="4"/>
  <c r="C104" i="4"/>
  <c r="D104" i="4"/>
  <c r="E104" i="4"/>
  <c r="F104" i="4"/>
  <c r="G104" i="4"/>
  <c r="H104" i="4"/>
  <c r="I104" i="4"/>
  <c r="J104" i="4"/>
  <c r="K104" i="4"/>
  <c r="L104" i="4"/>
  <c r="C105" i="4"/>
  <c r="D105" i="4"/>
  <c r="E105" i="4"/>
  <c r="F105" i="4"/>
  <c r="G105" i="4"/>
  <c r="H105" i="4"/>
  <c r="I105" i="4"/>
  <c r="J105" i="4"/>
  <c r="K105" i="4"/>
  <c r="L105" i="4"/>
  <c r="C109" i="4"/>
  <c r="D109" i="4"/>
  <c r="E109" i="4"/>
  <c r="F109" i="4"/>
  <c r="G109" i="4"/>
  <c r="H109" i="4"/>
  <c r="I109" i="4"/>
  <c r="J109" i="4"/>
  <c r="K109" i="4"/>
  <c r="L109" i="4"/>
  <c r="C110" i="4"/>
  <c r="D110" i="4"/>
  <c r="E110" i="4"/>
  <c r="F110" i="4"/>
  <c r="G110" i="4"/>
  <c r="H110" i="4"/>
  <c r="I110" i="4"/>
  <c r="J110" i="4"/>
  <c r="K110" i="4"/>
  <c r="L110" i="4"/>
  <c r="C111" i="4"/>
  <c r="D111" i="4"/>
  <c r="E111" i="4"/>
  <c r="F111" i="4"/>
  <c r="G111" i="4"/>
  <c r="H111" i="4"/>
  <c r="I111" i="4"/>
  <c r="J111" i="4"/>
  <c r="K111" i="4"/>
  <c r="L111" i="4"/>
  <c r="C112" i="4"/>
  <c r="D112" i="4"/>
  <c r="E112" i="4"/>
  <c r="F112" i="4"/>
  <c r="G112" i="4"/>
  <c r="H112" i="4"/>
  <c r="I112" i="4"/>
  <c r="J112" i="4"/>
  <c r="K112" i="4"/>
  <c r="L112" i="4"/>
  <c r="C113" i="4"/>
  <c r="D113" i="4"/>
  <c r="E113" i="4"/>
  <c r="F113" i="4"/>
  <c r="G113" i="4"/>
  <c r="H113" i="4"/>
  <c r="I113" i="4"/>
  <c r="J113" i="4"/>
  <c r="K113" i="4"/>
  <c r="L113" i="4"/>
  <c r="C114" i="4"/>
  <c r="D114" i="4"/>
  <c r="E114" i="4"/>
  <c r="F114" i="4"/>
  <c r="G114" i="4"/>
  <c r="H114" i="4"/>
  <c r="I114" i="4"/>
  <c r="J114" i="4"/>
  <c r="K114" i="4"/>
  <c r="L114" i="4"/>
  <c r="C115" i="4"/>
  <c r="D115" i="4"/>
  <c r="E115" i="4"/>
  <c r="F115" i="4"/>
  <c r="G115" i="4"/>
  <c r="H115" i="4"/>
  <c r="I115" i="4"/>
  <c r="J115" i="4"/>
  <c r="K115" i="4"/>
  <c r="L115" i="4"/>
  <c r="C116" i="4"/>
  <c r="D116" i="4"/>
  <c r="E116" i="4"/>
  <c r="F116" i="4"/>
  <c r="G116" i="4"/>
  <c r="H116" i="4"/>
  <c r="I116" i="4"/>
  <c r="J116" i="4"/>
  <c r="K116" i="4"/>
  <c r="L116" i="4"/>
  <c r="C117" i="4"/>
  <c r="D117" i="4"/>
  <c r="E117" i="4"/>
  <c r="F117" i="4"/>
  <c r="G117" i="4"/>
  <c r="H117" i="4"/>
  <c r="I117" i="4"/>
  <c r="J117" i="4"/>
  <c r="K117" i="4"/>
  <c r="L117" i="4"/>
  <c r="C118" i="4"/>
  <c r="D118" i="4"/>
  <c r="E118" i="4"/>
  <c r="F118" i="4"/>
  <c r="G118" i="4"/>
  <c r="H118" i="4"/>
  <c r="I118" i="4"/>
  <c r="J118" i="4"/>
  <c r="K118" i="4"/>
  <c r="L118" i="4"/>
  <c r="C122" i="4"/>
  <c r="D122" i="4"/>
  <c r="E122" i="4"/>
  <c r="F122" i="4"/>
  <c r="G122" i="4"/>
  <c r="H122" i="4"/>
  <c r="I122" i="4"/>
  <c r="J122" i="4"/>
  <c r="K122" i="4"/>
  <c r="L122" i="4"/>
  <c r="C123" i="4"/>
  <c r="D123" i="4"/>
  <c r="E123" i="4"/>
  <c r="F123" i="4"/>
  <c r="G123" i="4"/>
  <c r="H123" i="4"/>
  <c r="I123" i="4"/>
  <c r="J123" i="4"/>
  <c r="K123" i="4"/>
  <c r="L123" i="4"/>
  <c r="C124" i="4"/>
  <c r="D124" i="4"/>
  <c r="E124" i="4"/>
  <c r="F124" i="4"/>
  <c r="G124" i="4"/>
  <c r="H124" i="4"/>
  <c r="I124" i="4"/>
  <c r="J124" i="4"/>
  <c r="K124" i="4"/>
  <c r="L124" i="4"/>
  <c r="C125" i="4"/>
  <c r="D125" i="4"/>
  <c r="E125" i="4"/>
  <c r="F125" i="4"/>
  <c r="G125" i="4"/>
  <c r="H125" i="4"/>
  <c r="I125" i="4"/>
  <c r="J125" i="4"/>
  <c r="K125" i="4"/>
  <c r="L125" i="4"/>
  <c r="C126" i="4"/>
  <c r="D126" i="4"/>
  <c r="E126" i="4"/>
  <c r="F126" i="4"/>
  <c r="G126" i="4"/>
  <c r="H126" i="4"/>
  <c r="I126" i="4"/>
  <c r="J126" i="4"/>
  <c r="K126" i="4"/>
  <c r="L126" i="4"/>
  <c r="C127" i="4"/>
  <c r="D127" i="4"/>
  <c r="E127" i="4"/>
  <c r="F127" i="4"/>
  <c r="G127" i="4"/>
  <c r="H127" i="4"/>
  <c r="I127" i="4"/>
  <c r="J127" i="4"/>
  <c r="K127" i="4"/>
  <c r="L127" i="4"/>
  <c r="C128" i="4"/>
  <c r="D128" i="4"/>
  <c r="E128" i="4"/>
  <c r="F128" i="4"/>
  <c r="G128" i="4"/>
  <c r="H128" i="4"/>
  <c r="I128" i="4"/>
  <c r="J128" i="4"/>
  <c r="K128" i="4"/>
  <c r="L128" i="4"/>
  <c r="C129" i="4"/>
  <c r="D129" i="4"/>
  <c r="E129" i="4"/>
  <c r="F129" i="4"/>
  <c r="G129" i="4"/>
  <c r="H129" i="4"/>
  <c r="I129" i="4"/>
  <c r="J129" i="4"/>
  <c r="K129" i="4"/>
  <c r="L129" i="4"/>
  <c r="C130" i="4"/>
  <c r="D130" i="4"/>
  <c r="E130" i="4"/>
  <c r="F130" i="4"/>
  <c r="G130" i="4"/>
  <c r="H130" i="4"/>
  <c r="I130" i="4"/>
  <c r="J130" i="4"/>
  <c r="K130" i="4"/>
  <c r="L130" i="4"/>
  <c r="C131" i="4"/>
  <c r="D131" i="4"/>
  <c r="E131" i="4"/>
  <c r="F131" i="4"/>
  <c r="G131" i="4"/>
  <c r="H131" i="4"/>
  <c r="I131" i="4"/>
  <c r="J131" i="4"/>
  <c r="K131" i="4"/>
  <c r="L131" i="4"/>
  <c r="C132" i="4"/>
  <c r="D132" i="4"/>
  <c r="E132" i="4"/>
  <c r="F132" i="4"/>
  <c r="G132" i="4"/>
  <c r="H132" i="4"/>
  <c r="I132" i="4"/>
  <c r="J132" i="4"/>
  <c r="K132" i="4"/>
  <c r="L132" i="4"/>
  <c r="C19" i="4"/>
  <c r="D19" i="4"/>
  <c r="E19" i="4"/>
  <c r="F19" i="4"/>
  <c r="G19" i="4"/>
  <c r="H19" i="4"/>
  <c r="I19" i="4"/>
  <c r="J19" i="4"/>
  <c r="K19" i="4"/>
  <c r="L19" i="4"/>
  <c r="C20" i="4"/>
  <c r="D20" i="4"/>
  <c r="E20" i="4"/>
  <c r="F20" i="4"/>
  <c r="G20" i="4"/>
  <c r="H20" i="4"/>
  <c r="I20" i="4"/>
  <c r="J20" i="4"/>
  <c r="K20" i="4"/>
  <c r="L20" i="4"/>
  <c r="C21" i="4"/>
  <c r="D21" i="4"/>
  <c r="E21" i="4"/>
  <c r="F21" i="4"/>
  <c r="G21" i="4"/>
  <c r="H21" i="4"/>
  <c r="I21" i="4"/>
  <c r="J21" i="4"/>
  <c r="K21" i="4"/>
  <c r="L21" i="4"/>
  <c r="C22" i="4"/>
  <c r="D22" i="4"/>
  <c r="E22" i="4"/>
  <c r="F22" i="4"/>
  <c r="G22" i="4"/>
  <c r="H22" i="4"/>
  <c r="I22" i="4"/>
  <c r="J22" i="4"/>
  <c r="K22" i="4"/>
  <c r="L22" i="4"/>
  <c r="C23" i="4"/>
  <c r="D23" i="4"/>
  <c r="E23" i="4"/>
  <c r="F23" i="4"/>
  <c r="G23" i="4"/>
  <c r="H23" i="4"/>
  <c r="I23" i="4"/>
  <c r="J23" i="4"/>
  <c r="K23" i="4"/>
  <c r="L23" i="4"/>
  <c r="C24" i="4"/>
  <c r="D24" i="4"/>
  <c r="E24" i="4"/>
  <c r="F24" i="4"/>
  <c r="G24" i="4"/>
  <c r="H24" i="4"/>
  <c r="I24" i="4"/>
  <c r="J24" i="4"/>
  <c r="K24" i="4"/>
  <c r="L24" i="4"/>
  <c r="C25" i="4"/>
  <c r="D25" i="4"/>
  <c r="E25" i="4"/>
  <c r="F25" i="4"/>
  <c r="G25" i="4"/>
  <c r="H25" i="4"/>
  <c r="I25" i="4"/>
  <c r="J25" i="4"/>
  <c r="K25" i="4"/>
  <c r="L25" i="4"/>
  <c r="C26" i="4"/>
  <c r="D26" i="4"/>
  <c r="E26" i="4"/>
  <c r="F26" i="4"/>
  <c r="G26" i="4"/>
  <c r="H26" i="4"/>
  <c r="I26" i="4"/>
  <c r="J26" i="4"/>
  <c r="K26" i="4"/>
  <c r="L26" i="4"/>
  <c r="C27" i="4"/>
  <c r="D27" i="4"/>
  <c r="E27" i="4"/>
  <c r="F27" i="4"/>
  <c r="G27" i="4"/>
  <c r="H27" i="4"/>
  <c r="I27" i="4"/>
  <c r="J27" i="4"/>
  <c r="K27" i="4"/>
  <c r="L27" i="4"/>
  <c r="C28" i="4"/>
  <c r="D28" i="4"/>
  <c r="E28" i="4"/>
  <c r="F28" i="4"/>
  <c r="G28" i="4"/>
  <c r="H28" i="4"/>
  <c r="I28" i="4"/>
  <c r="J28" i="4"/>
  <c r="K28" i="4"/>
  <c r="L28" i="4"/>
  <c r="C7" i="4"/>
  <c r="D7" i="4"/>
  <c r="E7" i="4"/>
  <c r="F7" i="4"/>
  <c r="G7" i="4"/>
  <c r="H7" i="4"/>
  <c r="I7" i="4"/>
  <c r="J7" i="4"/>
  <c r="K7" i="4"/>
  <c r="L7" i="4"/>
  <c r="C8" i="4"/>
  <c r="D8" i="4"/>
  <c r="E8" i="4"/>
  <c r="F8" i="4"/>
  <c r="G8" i="4"/>
  <c r="H8" i="4"/>
  <c r="I8" i="4"/>
  <c r="J8" i="4"/>
  <c r="K8" i="4"/>
  <c r="L8" i="4"/>
  <c r="C9" i="4"/>
  <c r="D9" i="4"/>
  <c r="E9" i="4"/>
  <c r="F9" i="4"/>
  <c r="G9" i="4"/>
  <c r="H9" i="4"/>
  <c r="I9" i="4"/>
  <c r="J9" i="4"/>
  <c r="K9" i="4"/>
  <c r="L9" i="4"/>
  <c r="C10" i="4"/>
  <c r="D10" i="4"/>
  <c r="E10" i="4"/>
  <c r="F10" i="4"/>
  <c r="G10" i="4"/>
  <c r="H10" i="4"/>
  <c r="I10" i="4"/>
  <c r="J10" i="4"/>
  <c r="K10" i="4"/>
  <c r="L10" i="4"/>
  <c r="C11" i="4"/>
  <c r="D11" i="4"/>
  <c r="E11" i="4"/>
  <c r="F11" i="4"/>
  <c r="G11" i="4"/>
  <c r="H11" i="4"/>
  <c r="I11" i="4"/>
  <c r="J11" i="4"/>
  <c r="K11" i="4"/>
  <c r="L11" i="4"/>
  <c r="C12" i="4"/>
  <c r="D12" i="4"/>
  <c r="E12" i="4"/>
  <c r="F12" i="4"/>
  <c r="G12" i="4"/>
  <c r="H12" i="4"/>
  <c r="I12" i="4"/>
  <c r="J12" i="4"/>
  <c r="K12" i="4"/>
  <c r="L12" i="4"/>
  <c r="C13" i="4"/>
  <c r="D13" i="4"/>
  <c r="E13" i="4"/>
  <c r="F13" i="4"/>
  <c r="G13" i="4"/>
  <c r="H13" i="4"/>
  <c r="I13" i="4"/>
  <c r="J13" i="4"/>
  <c r="K13" i="4"/>
  <c r="L13" i="4"/>
  <c r="C14" i="4"/>
  <c r="D14" i="4"/>
  <c r="E14" i="4"/>
  <c r="F14" i="4"/>
  <c r="G14" i="4"/>
  <c r="H14" i="4"/>
  <c r="I14" i="4"/>
  <c r="J14" i="4"/>
  <c r="K14" i="4"/>
  <c r="L14" i="4"/>
  <c r="C15" i="4"/>
  <c r="D15" i="4"/>
  <c r="E15" i="4"/>
  <c r="F15" i="4"/>
  <c r="G15" i="4"/>
  <c r="H15" i="4"/>
  <c r="I15" i="4"/>
  <c r="J15" i="4"/>
  <c r="K15" i="4"/>
  <c r="L15" i="4"/>
  <c r="C16" i="4"/>
  <c r="D16" i="4"/>
  <c r="E16" i="4"/>
  <c r="F16" i="4"/>
  <c r="G16" i="4"/>
  <c r="H16" i="4"/>
  <c r="I16" i="4"/>
  <c r="J16" i="4"/>
  <c r="K16" i="4"/>
  <c r="L16" i="4"/>
  <c r="C17" i="4"/>
  <c r="D17" i="4"/>
  <c r="E17" i="4"/>
  <c r="F17" i="4"/>
  <c r="G17" i="4"/>
  <c r="H17" i="4"/>
  <c r="I17" i="4"/>
  <c r="J17" i="4"/>
  <c r="K17" i="4"/>
  <c r="L17" i="4"/>
  <c r="C18" i="4"/>
  <c r="D18" i="4"/>
  <c r="E18" i="4"/>
  <c r="F18" i="4"/>
  <c r="G18" i="4"/>
  <c r="H18" i="4"/>
  <c r="I18" i="4"/>
  <c r="J18" i="4"/>
  <c r="K18" i="4"/>
  <c r="L18" i="4"/>
  <c r="D6" i="4"/>
  <c r="E6" i="4"/>
  <c r="F6" i="4"/>
  <c r="G6" i="4"/>
  <c r="H6" i="4"/>
  <c r="I6" i="4"/>
  <c r="J6" i="4"/>
  <c r="K6" i="4"/>
  <c r="L6" i="4"/>
  <c r="C6" i="4"/>
  <c r="K76" i="10"/>
  <c r="J76" i="10"/>
  <c r="I76" i="10"/>
  <c r="H76" i="10"/>
  <c r="G76" i="10"/>
  <c r="F76" i="10"/>
  <c r="E76" i="10"/>
  <c r="D76" i="10"/>
  <c r="C76" i="10"/>
  <c r="B76" i="10"/>
  <c r="K74" i="10"/>
  <c r="J74" i="10"/>
  <c r="I74" i="10"/>
  <c r="H74" i="10"/>
  <c r="G74" i="10"/>
  <c r="F74" i="10"/>
  <c r="E74" i="10"/>
  <c r="D74" i="10"/>
  <c r="C74" i="10"/>
  <c r="B74" i="10"/>
  <c r="K65" i="10"/>
  <c r="K85" i="10" s="1"/>
  <c r="K86" i="10" s="1"/>
  <c r="J65" i="10"/>
  <c r="I65" i="10"/>
  <c r="I85" i="10" s="1"/>
  <c r="H65" i="10"/>
  <c r="H85" i="10" s="1"/>
  <c r="G65" i="10"/>
  <c r="F65" i="10"/>
  <c r="E65" i="10"/>
  <c r="E85" i="10" s="1"/>
  <c r="D65" i="10"/>
  <c r="D85" i="10" s="1"/>
  <c r="C65" i="10"/>
  <c r="C85" i="10" s="1"/>
  <c r="C86" i="10" s="1"/>
  <c r="B65" i="10"/>
  <c r="B85" i="10" s="1"/>
  <c r="K63" i="10"/>
  <c r="K64" i="10" s="1"/>
  <c r="J63" i="10"/>
  <c r="I63" i="10"/>
  <c r="I83" i="10" s="1"/>
  <c r="H63" i="10"/>
  <c r="H83" i="10" s="1"/>
  <c r="G63" i="10"/>
  <c r="G83" i="10" s="1"/>
  <c r="F63" i="10"/>
  <c r="E63" i="10"/>
  <c r="E83" i="10" s="1"/>
  <c r="C63" i="10"/>
  <c r="B63" i="10"/>
  <c r="K56" i="10"/>
  <c r="J56" i="10"/>
  <c r="I56" i="10"/>
  <c r="H56" i="10"/>
  <c r="G56" i="10"/>
  <c r="F56" i="10"/>
  <c r="E56" i="10"/>
  <c r="D56" i="10"/>
  <c r="C56" i="10"/>
  <c r="B56" i="10"/>
  <c r="K54" i="10"/>
  <c r="J54" i="10"/>
  <c r="I54" i="10"/>
  <c r="H54" i="10"/>
  <c r="G54" i="10"/>
  <c r="F54" i="10"/>
  <c r="E54" i="10"/>
  <c r="D54" i="10"/>
  <c r="C54" i="10"/>
  <c r="B54" i="10"/>
  <c r="K49" i="10"/>
  <c r="J49" i="10"/>
  <c r="I49" i="10"/>
  <c r="H49" i="10"/>
  <c r="G49" i="10"/>
  <c r="F49" i="10"/>
  <c r="E49" i="10"/>
  <c r="D49" i="10"/>
  <c r="C49" i="10"/>
  <c r="B49" i="10"/>
  <c r="K47" i="10"/>
  <c r="J47" i="10"/>
  <c r="I47" i="10"/>
  <c r="H47" i="10"/>
  <c r="G47" i="10"/>
  <c r="F47" i="10"/>
  <c r="E47" i="10"/>
  <c r="D47" i="10"/>
  <c r="C47" i="10"/>
  <c r="B47" i="10"/>
  <c r="K42" i="10"/>
  <c r="J42" i="10"/>
  <c r="I42" i="10"/>
  <c r="H42" i="10"/>
  <c r="G42" i="10"/>
  <c r="F42" i="10"/>
  <c r="E42" i="10"/>
  <c r="D42" i="10"/>
  <c r="C42" i="10"/>
  <c r="B42" i="10"/>
  <c r="K40" i="10"/>
  <c r="J40" i="10"/>
  <c r="I40" i="10"/>
  <c r="H40" i="10"/>
  <c r="G40" i="10"/>
  <c r="F40" i="10"/>
  <c r="E40" i="10"/>
  <c r="D40" i="10"/>
  <c r="C40" i="10"/>
  <c r="B40" i="10"/>
  <c r="K35" i="10"/>
  <c r="J35" i="10"/>
  <c r="I35" i="10"/>
  <c r="H35" i="10"/>
  <c r="G35" i="10"/>
  <c r="F35" i="10"/>
  <c r="E35" i="10"/>
  <c r="D35" i="10"/>
  <c r="C35" i="10"/>
  <c r="B35" i="10"/>
  <c r="K33" i="10"/>
  <c r="J33" i="10"/>
  <c r="I33" i="10"/>
  <c r="H33" i="10"/>
  <c r="G33" i="10"/>
  <c r="F33" i="10"/>
  <c r="E33" i="10"/>
  <c r="D33" i="10"/>
  <c r="C33" i="10"/>
  <c r="B33" i="10"/>
  <c r="K28" i="10"/>
  <c r="J28" i="10"/>
  <c r="I28" i="10"/>
  <c r="H28" i="10"/>
  <c r="G28" i="10"/>
  <c r="F28" i="10"/>
  <c r="E28" i="10"/>
  <c r="D28" i="10"/>
  <c r="C28" i="10"/>
  <c r="B28" i="10"/>
  <c r="K26" i="10"/>
  <c r="J26" i="10"/>
  <c r="I26" i="10"/>
  <c r="H26" i="10"/>
  <c r="G26" i="10"/>
  <c r="F26" i="10"/>
  <c r="E26" i="10"/>
  <c r="D26" i="10"/>
  <c r="C26" i="10"/>
  <c r="B26" i="10"/>
  <c r="K21" i="10"/>
  <c r="J21" i="10"/>
  <c r="I21" i="10"/>
  <c r="H21" i="10"/>
  <c r="G21" i="10"/>
  <c r="F21" i="10"/>
  <c r="E21" i="10"/>
  <c r="D21" i="10"/>
  <c r="C21" i="10"/>
  <c r="B21" i="10"/>
  <c r="K19" i="10"/>
  <c r="J19" i="10"/>
  <c r="I19" i="10"/>
  <c r="H19" i="10"/>
  <c r="G19" i="10"/>
  <c r="F19" i="10"/>
  <c r="E19" i="10"/>
  <c r="D19" i="10"/>
  <c r="C19" i="10"/>
  <c r="B19" i="10"/>
  <c r="K14" i="10"/>
  <c r="J14" i="10"/>
  <c r="I14" i="10"/>
  <c r="H14" i="10"/>
  <c r="G14" i="10"/>
  <c r="F14" i="10"/>
  <c r="E14" i="10"/>
  <c r="D14" i="10"/>
  <c r="C14" i="10"/>
  <c r="B14" i="10"/>
  <c r="K12" i="10"/>
  <c r="J12" i="10"/>
  <c r="I12" i="10"/>
  <c r="H12" i="10"/>
  <c r="G12" i="10"/>
  <c r="F12" i="10"/>
  <c r="E12" i="10"/>
  <c r="D12" i="10"/>
  <c r="C12" i="10"/>
  <c r="C64" i="10" l="1"/>
  <c r="F66" i="10"/>
  <c r="B86" i="10"/>
  <c r="G66" i="10"/>
  <c r="H86" i="10"/>
  <c r="I86" i="10"/>
  <c r="B66" i="10"/>
  <c r="J66" i="10"/>
  <c r="J85" i="10"/>
  <c r="J86" i="10" s="1"/>
  <c r="D66" i="10"/>
  <c r="F64" i="10"/>
  <c r="B64" i="10"/>
  <c r="J64" i="10"/>
  <c r="H64" i="10"/>
  <c r="F83" i="10"/>
  <c r="H84" i="10"/>
  <c r="E86" i="10"/>
  <c r="D86" i="10"/>
  <c r="D64" i="10"/>
  <c r="H66" i="10"/>
  <c r="B83" i="10"/>
  <c r="B84" i="10" s="1"/>
  <c r="J83" i="10"/>
  <c r="J84" i="10" s="1"/>
  <c r="F85" i="10"/>
  <c r="F86" i="10" s="1"/>
  <c r="E64" i="10"/>
  <c r="I66" i="10"/>
  <c r="C83" i="10"/>
  <c r="K83" i="10"/>
  <c r="K84" i="10" s="1"/>
  <c r="G85" i="10"/>
  <c r="G86" i="10" s="1"/>
  <c r="G64" i="10"/>
  <c r="C66" i="10"/>
  <c r="K66" i="10"/>
  <c r="I64" i="10"/>
  <c r="E66" i="10"/>
  <c r="G84" i="10" l="1"/>
  <c r="I84" i="10"/>
  <c r="E84" i="10"/>
  <c r="C84" i="10"/>
  <c r="F84" i="10"/>
  <c r="D84" i="10"/>
</calcChain>
</file>

<file path=xl/sharedStrings.xml><?xml version="1.0" encoding="utf-8"?>
<sst xmlns="http://schemas.openxmlformats.org/spreadsheetml/2006/main" count="3342" uniqueCount="270">
  <si>
    <t xml:space="preserve">  1 - 4</t>
  </si>
  <si>
    <t xml:space="preserve">  5 - 9</t>
  </si>
  <si>
    <t xml:space="preserve"> 10 - 19</t>
  </si>
  <si>
    <t>20 - 49</t>
  </si>
  <si>
    <t>50 - 99</t>
  </si>
  <si>
    <t>100-249</t>
  </si>
  <si>
    <t>250-499</t>
  </si>
  <si>
    <t>500-999</t>
  </si>
  <si>
    <t>über 999</t>
  </si>
  <si>
    <t>TOTAL</t>
  </si>
  <si>
    <t>101</t>
  </si>
  <si>
    <t>103</t>
  </si>
  <si>
    <t>104</t>
  </si>
  <si>
    <t>105</t>
  </si>
  <si>
    <t>106</t>
  </si>
  <si>
    <t>107</t>
  </si>
  <si>
    <t>108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</si>
  <si>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</si>
  <si>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</si>
  <si>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</si>
  <si>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</si>
  <si>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</si>
  <si>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</si>
  <si>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</si>
  <si>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</si>
  <si>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</si>
  <si>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</si>
  <si>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</si>
  <si>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</si>
  <si>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</si>
  <si>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</si>
  <si>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</si>
  <si>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125A</t>
  </si>
  <si>
    <t>125B</t>
  </si>
  <si>
    <t>126</t>
  </si>
  <si>
    <t>127</t>
  </si>
  <si>
    <t>128</t>
  </si>
  <si>
    <t>129</t>
  </si>
  <si>
    <t>201</t>
  </si>
  <si>
    <t>202</t>
  </si>
  <si>
    <t>203</t>
  </si>
  <si>
    <t>204</t>
  </si>
  <si>
    <t>205</t>
  </si>
  <si>
    <t>206</t>
  </si>
  <si>
    <t>207</t>
  </si>
  <si>
    <t>209</t>
  </si>
  <si>
    <t>210</t>
  </si>
  <si>
    <t>211</t>
  </si>
  <si>
    <t>212</t>
  </si>
  <si>
    <t>213</t>
  </si>
  <si>
    <t>215</t>
  </si>
  <si>
    <t>216</t>
  </si>
  <si>
    <t>217</t>
  </si>
  <si>
    <t>218</t>
  </si>
  <si>
    <t>301</t>
  </si>
  <si>
    <t>302</t>
  </si>
  <si>
    <t>303</t>
  </si>
  <si>
    <t>304A</t>
  </si>
  <si>
    <t>304B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</si>
  <si>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</si>
  <si>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</si>
  <si>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</si>
  <si>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</si>
  <si>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</si>
  <si>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</si>
  <si>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</si>
  <si>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</si>
  <si>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</si>
  <si>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</si>
  <si>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</si>
  <si>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</si>
  <si>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</si>
  <si>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</si>
  <si>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320</t>
  </si>
  <si>
    <t>401</t>
  </si>
  <si>
    <t>402</t>
  </si>
  <si>
    <t>403</t>
  </si>
  <si>
    <t>404</t>
  </si>
  <si>
    <t>405</t>
  </si>
  <si>
    <t>406</t>
  </si>
  <si>
    <t>407</t>
  </si>
  <si>
    <t>501</t>
  </si>
  <si>
    <t>502</t>
  </si>
  <si>
    <t>503</t>
  </si>
  <si>
    <t>504</t>
  </si>
  <si>
    <t>505</t>
  </si>
  <si>
    <t>506</t>
  </si>
  <si>
    <t>507</t>
  </si>
  <si>
    <t>508</t>
  </si>
  <si>
    <t>601</t>
  </si>
  <si>
    <t>602</t>
  </si>
  <si>
    <t>603</t>
  </si>
  <si>
    <t>604</t>
  </si>
  <si>
    <t>605</t>
  </si>
  <si>
    <t>606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</si>
  <si>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</si>
  <si>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</si>
  <si>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</si>
  <si>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</si>
  <si>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</si>
  <si>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</si>
  <si>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</si>
  <si>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</si>
  <si>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</si>
  <si>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</si>
  <si>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801</t>
  </si>
  <si>
    <t>803</t>
  </si>
  <si>
    <t>804</t>
  </si>
  <si>
    <t>805</t>
  </si>
  <si>
    <t>807</t>
  </si>
  <si>
    <t>808</t>
  </si>
  <si>
    <t>809</t>
  </si>
  <si>
    <t>810</t>
  </si>
  <si>
    <t>811</t>
  </si>
  <si>
    <t>812</t>
  </si>
  <si>
    <t>814</t>
  </si>
  <si>
    <t>816</t>
  </si>
  <si>
    <t>817</t>
  </si>
  <si>
    <t>818</t>
  </si>
  <si>
    <t>819</t>
  </si>
  <si>
    <t>820</t>
  </si>
  <si>
    <t>821</t>
  </si>
  <si>
    <t>823</t>
  </si>
  <si>
    <t>824</t>
  </si>
  <si>
    <t>A</t>
  </si>
  <si>
    <t>C</t>
  </si>
  <si>
    <t>Größenklassen</t>
  </si>
  <si>
    <t>FO</t>
  </si>
  <si>
    <t>B</t>
  </si>
  <si>
    <t>D</t>
  </si>
  <si>
    <t>Bau</t>
  </si>
  <si>
    <t>Betriebe</t>
  </si>
  <si>
    <t>Betriebe relativ</t>
  </si>
  <si>
    <t>unselbst. Beschäftigte</t>
  </si>
  <si>
    <t>unselbst. Beschäftigte relativ</t>
  </si>
  <si>
    <t>Dachdecker, Glaser und Spengler</t>
  </si>
  <si>
    <t>Hafner, Platten- und Fliesenleger und Keramiker</t>
  </si>
  <si>
    <t>Maler und Tapezierer</t>
  </si>
  <si>
    <t>Bauhilfsgewerbe</t>
  </si>
  <si>
    <t>Holzbau</t>
  </si>
  <si>
    <t>Tischler und der holzgestaltenden Gewerbe</t>
  </si>
  <si>
    <t>Metalltechniker</t>
  </si>
  <si>
    <t>Sanitär-, Heizungs- und Lüftungstechniker</t>
  </si>
  <si>
    <t>Elektro-, Gebäude-, Alarm-  und Kommunikationstechniker</t>
  </si>
  <si>
    <t>Kunststoffverarbeiter</t>
  </si>
  <si>
    <t>Mechatroniker</t>
  </si>
  <si>
    <t>Kraftfahrzeugtechniker</t>
  </si>
  <si>
    <t>Kunsthandwerke</t>
  </si>
  <si>
    <t>Mode und Bekleidungstechnik</t>
  </si>
  <si>
    <t>Gesundheitsberufe</t>
  </si>
  <si>
    <t>Lebensmittelgewerbe</t>
  </si>
  <si>
    <t>Fußpfleger, Kosmetiker und Masseure</t>
  </si>
  <si>
    <t>Gärtner und Floristen</t>
  </si>
  <si>
    <t>Berufsfotografen</t>
  </si>
  <si>
    <t>Chemischen Gewerbe und Denkmal-, Fassaden- und Gebäudereiniger</t>
  </si>
  <si>
    <t>Friseure</t>
  </si>
  <si>
    <t>Rauchfangkehrer</t>
  </si>
  <si>
    <t>Bestatter</t>
  </si>
  <si>
    <t>Gewerblichen Dienstleister</t>
  </si>
  <si>
    <t>Personenberatung und Personenbetreuung</t>
  </si>
  <si>
    <t>Persönliche Dienstleister</t>
  </si>
  <si>
    <t>Film u. Musikwirtschaft</t>
  </si>
  <si>
    <t>Bergwerke und Stahl</t>
  </si>
  <si>
    <t>Mineralölindustrie</t>
  </si>
  <si>
    <t>Stein- und keramische Industrie</t>
  </si>
  <si>
    <t>Glasindustrie</t>
  </si>
  <si>
    <t>Chemische Industrie</t>
  </si>
  <si>
    <t>Papierindustrie</t>
  </si>
  <si>
    <t>Industr. Hersteller von Produkten aus Papier u. Karton</t>
  </si>
  <si>
    <t>Bauindustrie</t>
  </si>
  <si>
    <t>Holzindustrie</t>
  </si>
  <si>
    <t>Nahrungs- und Genussmittelindustrie (Lebensmittelindustrie)</t>
  </si>
  <si>
    <t>Textil-, Bekleidungs-, Schuh- und Lederindustrie</t>
  </si>
  <si>
    <t>Gas- und Wärmeversorgungsunternehmungen</t>
  </si>
  <si>
    <t>NE - Metallindustrie</t>
  </si>
  <si>
    <t>Metalltechnische Industrie</t>
  </si>
  <si>
    <t>Fahrzeugindustrie</t>
  </si>
  <si>
    <t>Elektro- und Elektronikindustrie</t>
  </si>
  <si>
    <t>Lebensmittelhandel</t>
  </si>
  <si>
    <t>Tabaktrafikanten</t>
  </si>
  <si>
    <t>Handel mit Arzneimitteln, Drogerie- und Parfümeriewaren, Chemikalien und Farben</t>
  </si>
  <si>
    <t>Weinhandel</t>
  </si>
  <si>
    <t>Agrarhandel</t>
  </si>
  <si>
    <t>Energiehandel</t>
  </si>
  <si>
    <t>Markt-, Straßen- und Wanderhandel</t>
  </si>
  <si>
    <t>Außenhandel</t>
  </si>
  <si>
    <t>Handel mit Mode und Freizeitartikeln</t>
  </si>
  <si>
    <t>Direktvertriebe</t>
  </si>
  <si>
    <t>Papier- und Spielwarenhandel</t>
  </si>
  <si>
    <t>Handelsagenten</t>
  </si>
  <si>
    <t>Juwelen-, Uhren-, Kunst-, Antiquitäten- und Briefmarkenhandel</t>
  </si>
  <si>
    <t>Handel mit Maschinen, Computersystemen, technischem und industriellem Bedarf</t>
  </si>
  <si>
    <t>Fahrzeughandel</t>
  </si>
  <si>
    <t>Foto-, Optik- und Medizinproduktehandel</t>
  </si>
  <si>
    <t>Elektro- und Einrichtungsfachhandel</t>
  </si>
  <si>
    <t>Versand-, Internet- und allgemeiner Handel</t>
  </si>
  <si>
    <t>Versicherungsagenten</t>
  </si>
  <si>
    <t>Banken und Bankiers</t>
  </si>
  <si>
    <t>Sparkassen</t>
  </si>
  <si>
    <t>Volksbanken</t>
  </si>
  <si>
    <t>Raiffeisenbanken</t>
  </si>
  <si>
    <t>Landes-Hypothekenbanken</t>
  </si>
  <si>
    <t>Versicherungsunternehmen</t>
  </si>
  <si>
    <t>Pensionskassen</t>
  </si>
  <si>
    <t>Schienenbahnen</t>
  </si>
  <si>
    <t>Autobus-, Luftfahrt- und Schifffahrtunternehmungen</t>
  </si>
  <si>
    <t>Seilbahnen</t>
  </si>
  <si>
    <t>Spedition u. Logistik</t>
  </si>
  <si>
    <t>Beförderungsgewerbe mit Personenkraftwagen</t>
  </si>
  <si>
    <t>Güterbeförderungsgewerbe</t>
  </si>
  <si>
    <t>Fahrschulen und allgemeiner Verkehr</t>
  </si>
  <si>
    <t>Garagen-, Tankstellen- und Servicestationsunternehmungen</t>
  </si>
  <si>
    <t>Gastronomie</t>
  </si>
  <si>
    <t>Hotellerie</t>
  </si>
  <si>
    <t>Gesundheitsbetriebe</t>
  </si>
  <si>
    <t>Reisebüros</t>
  </si>
  <si>
    <t>Kino-, Kultur- und Vergnügungsbetriebe</t>
  </si>
  <si>
    <t>Freizeit- und Sportbetriebe</t>
  </si>
  <si>
    <t>Entsorgungs- u. Ressourcenmanagement</t>
  </si>
  <si>
    <t>Finanzdienstleister</t>
  </si>
  <si>
    <t>Werbung und Marktkommunikation</t>
  </si>
  <si>
    <t>Unternehmensberatung, Buchhaltung u. Informationstechnologie</t>
  </si>
  <si>
    <t>Ingenieurbüros</t>
  </si>
  <si>
    <t>Druck</t>
  </si>
  <si>
    <t>Immobilien- und Vermögenstreuhänder</t>
  </si>
  <si>
    <t>Buch- und Medienwirtschaft</t>
  </si>
  <si>
    <t>Versicherungsmakler und Berater in Versicherungsangelegenheiten</t>
  </si>
  <si>
    <t>Telekommunikations- und Rundfunkunternehmungen</t>
  </si>
  <si>
    <t>Land- u. Forstwirtschaftliche Erwerbs- u. Wirtschaftsgenossenschaften</t>
  </si>
  <si>
    <t>Elektizitätsversorgungsunternehmen</t>
  </si>
  <si>
    <t>Gemeinnützige Wohnungsunternehmen</t>
  </si>
  <si>
    <t>Sozialversicherungsträger</t>
  </si>
  <si>
    <t>Gestzliche berufliche Interessenvertretung der Arbeitgeber und Arbeitnehmer</t>
  </si>
  <si>
    <t>Herausgeber periodischer Druckschriften</t>
  </si>
  <si>
    <t>Gebietskörperschaften Bund</t>
  </si>
  <si>
    <t>Gebietskörperschaften Länder</t>
  </si>
  <si>
    <t>Gebietskörperschaften Gemeinde / Gemeindeverbände</t>
  </si>
  <si>
    <t>Rechtsanwälte</t>
  </si>
  <si>
    <t>Wirtschaftstreuhänder / Steuerberater</t>
  </si>
  <si>
    <t>Apotheker</t>
  </si>
  <si>
    <t>Ärtze</t>
  </si>
  <si>
    <t>Ziviltechniker</t>
  </si>
  <si>
    <t>Vereine</t>
  </si>
  <si>
    <t>Sonstige</t>
  </si>
  <si>
    <t>Krankenhäuser</t>
  </si>
  <si>
    <t>Politische Parteien</t>
  </si>
  <si>
    <t>Institute und Kliniken von Universitäten und Kunsthochschulen</t>
  </si>
  <si>
    <t>Für weitere Sparten bitte nach unten scrollen !</t>
  </si>
  <si>
    <t>Betriebe mit keinen unselbst. Beschäftigten sind nicht erfasst</t>
  </si>
  <si>
    <t>Jeder Betrieb ist nur einer Sparte/ Fachgruppe zugeordnet</t>
  </si>
  <si>
    <t>Sparte Gewerbe u. Handwerk</t>
  </si>
  <si>
    <t>Sparte Industrie</t>
  </si>
  <si>
    <t>Sparte Handel</t>
  </si>
  <si>
    <t>Sparte Bank + Versicherung</t>
  </si>
  <si>
    <t>Sparte Transport und Verkehr</t>
  </si>
  <si>
    <t>Sparte Tourismus u. Freizeitwirtschaft</t>
  </si>
  <si>
    <t>Sparte Information und Consulting</t>
  </si>
  <si>
    <t>Summe der Sparten 1 bis 7</t>
  </si>
  <si>
    <t>Gewerbliche Wirtschaft</t>
  </si>
  <si>
    <t>Sparte 8 (nicht kammerzugehörig)</t>
  </si>
  <si>
    <t>Summe 1-7 + Sparte 8</t>
  </si>
  <si>
    <t>815</t>
  </si>
  <si>
    <t>ARBEITGEBERBETRIEBE   JULI/2024</t>
  </si>
  <si>
    <t>UNSELBST. BESCHÄFTIGTE   JULI/2024</t>
  </si>
  <si>
    <t>ARBEITGEBERBETRIEBE   JULI/2024   relativ</t>
  </si>
  <si>
    <t>UNSELBST. BESCHÄFTIGTE   JULI/2024   relativ</t>
  </si>
  <si>
    <t>Betriebs- /unselbständig Beschäftigtenstatistik nach Fachgruppen Stand Juli 2024</t>
  </si>
  <si>
    <t>Notare</t>
  </si>
  <si>
    <t>Baustoff-, Eisen- und Holzhandel</t>
  </si>
  <si>
    <t>Beschäftigtenstatistik nach Sparten; Stand Juli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</si>
</sst>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6" x14ac:knownFonts="1">
    <font>
      <sz val="11"/>
      <color theme="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indexed="8"/>
      <name val="Calibri"/>
    </font>
    <font>
      <sz val="10"/>
      <color indexed="8"/>
      <name val="Arial"/>
    </font>
    <font>
      <sz val="10"/>
      <name val="Arial"/>
      <family val="2"/>
    </font>
    <font>
      <b/>
      <sz val="10"/>
      <name val="Arial Narrow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4"/>
      <name val="Arial Narrow"/>
      <family val="2"/>
    </font>
    <font>
      <sz val="10"/>
      <name val="Arial Narrow"/>
      <family val="2"/>
    </font>
    <font>
      <sz val="10"/>
      <color indexed="8"/>
      <name val="Arial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rgb="FF00B0F0"/>
      <name val="Arial Narrow"/>
      <family val="2"/>
    </font>
    <font>
      <sz val="8"/>
      <name val="Trebuchet MS"/>
      <family val="2"/>
    </font>
    <font>
      <b/>
      <sz val="10"/>
      <color indexed="10"/>
      <name val="Arial"/>
      <family val="2"/>
    </font>
    <font>
      <b/>
      <sz val="26"/>
      <color indexed="10"/>
      <name val="Arial Narrow"/>
      <family val="2"/>
    </font>
    <font>
      <sz val="9"/>
      <name val="Arial Narrow"/>
      <family val="2"/>
    </font>
    <font>
      <i/>
      <sz val="10"/>
      <name val="Arial Narrow"/>
      <family val="2"/>
    </font>
    <font>
      <b/>
      <sz val="10"/>
      <color indexed="10"/>
      <name val="Arial Narrow"/>
      <family val="2"/>
    </font>
    <font>
      <b/>
      <sz val="10"/>
      <color indexed="48"/>
      <name val="Arial Narrow"/>
      <family val="2"/>
    </font>
    <font>
      <sz val="10"/>
      <color indexed="48"/>
      <name val="Arial Narrow"/>
      <family val="2"/>
    </font>
    <font>
      <b/>
      <sz val="10"/>
      <color indexed="53"/>
      <name val="Arial Narrow"/>
      <family val="2"/>
    </font>
    <font>
      <sz val="10"/>
      <color indexed="53"/>
      <name val="Arial Narrow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1" fillId="0" borderId="0"/>
    <xf numFmtId="0" fontId="11" fillId="0" borderId="0"/>
    <xf numFmtId="0" fontId="11" fillId="0" borderId="0"/>
  </cellStyleXfs>
  <cellXfs count="101">
    <xf numFmtId="0" fontId="0" fillId="0" borderId="0" xfId="0"/>
    <xf numFmtId="0" fontId="3" fillId="2" borderId="1" xfId="2" applyFont="1" applyFill="1" applyBorder="1" applyAlignment="1">
      <alignment horizontal="center"/>
    </xf>
    <xf numFmtId="0" fontId="3" fillId="2" borderId="1" xfId="3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3" fillId="0" borderId="0" xfId="2" applyFont="1" applyAlignment="1">
      <alignment horizontal="center" wrapText="1"/>
    </xf>
    <xf numFmtId="0" fontId="3" fillId="0" borderId="0" xfId="3" applyFont="1" applyAlignment="1">
      <alignment horizontal="center" wrapText="1"/>
    </xf>
    <xf numFmtId="0" fontId="3" fillId="0" borderId="2" xfId="2" applyFont="1" applyBorder="1" applyAlignment="1">
      <alignment horizontal="center" wrapText="1"/>
    </xf>
    <xf numFmtId="0" fontId="7" fillId="0" borderId="2" xfId="2" applyFont="1" applyBorder="1" applyAlignment="1">
      <alignment horizontal="center" wrapText="1"/>
    </xf>
    <xf numFmtId="3" fontId="4" fillId="0" borderId="2" xfId="2" applyNumberFormat="1" applyBorder="1"/>
    <xf numFmtId="0" fontId="7" fillId="0" borderId="0" xfId="2" applyFont="1" applyAlignment="1">
      <alignment horizontal="center" wrapText="1"/>
    </xf>
    <xf numFmtId="0" fontId="3" fillId="0" borderId="2" xfId="3" applyFont="1" applyBorder="1" applyAlignment="1">
      <alignment horizontal="center" wrapText="1"/>
    </xf>
    <xf numFmtId="0" fontId="7" fillId="0" borderId="2" xfId="3" applyFont="1" applyBorder="1" applyAlignment="1">
      <alignment horizontal="center" wrapText="1"/>
    </xf>
    <xf numFmtId="3" fontId="4" fillId="0" borderId="2" xfId="3" applyNumberFormat="1" applyBorder="1"/>
    <xf numFmtId="0" fontId="7" fillId="0" borderId="0" xfId="3" applyFont="1" applyAlignment="1">
      <alignment horizontal="center" wrapText="1"/>
    </xf>
    <xf numFmtId="0" fontId="7" fillId="2" borderId="1" xfId="2" applyFont="1" applyFill="1" applyBorder="1" applyAlignment="1">
      <alignment horizontal="center"/>
    </xf>
    <xf numFmtId="0" fontId="7" fillId="2" borderId="1" xfId="3" applyFont="1" applyFill="1" applyBorder="1" applyAlignment="1">
      <alignment horizontal="center"/>
    </xf>
    <xf numFmtId="10" fontId="3" fillId="0" borderId="2" xfId="1" applyNumberFormat="1" applyFont="1" applyFill="1" applyBorder="1" applyAlignment="1">
      <alignment horizontal="right" wrapText="1"/>
    </xf>
    <xf numFmtId="10" fontId="8" fillId="0" borderId="2" xfId="1" applyNumberFormat="1" applyFont="1" applyFill="1" applyBorder="1" applyAlignment="1">
      <alignment horizontal="right" wrapText="1"/>
    </xf>
    <xf numFmtId="10" fontId="3" fillId="0" borderId="0" xfId="1" applyNumberFormat="1" applyFont="1" applyFill="1" applyBorder="1" applyAlignment="1">
      <alignment horizontal="right" wrapText="1"/>
    </xf>
    <xf numFmtId="10" fontId="8" fillId="0" borderId="0" xfId="1" applyNumberFormat="1" applyFont="1" applyFill="1" applyBorder="1" applyAlignment="1">
      <alignment horizontal="right" wrapText="1"/>
    </xf>
    <xf numFmtId="0" fontId="6" fillId="0" borderId="0" xfId="5" applyFont="1" applyAlignment="1">
      <alignment horizontal="center"/>
    </xf>
    <xf numFmtId="0" fontId="3" fillId="0" borderId="2" xfId="2" applyFont="1" applyFill="1" applyBorder="1" applyAlignment="1">
      <alignment horizontal="center" wrapText="1"/>
    </xf>
    <xf numFmtId="3" fontId="3" fillId="0" borderId="2" xfId="2" applyNumberFormat="1" applyFont="1" applyFill="1" applyBorder="1" applyAlignment="1">
      <alignment horizontal="right" wrapText="1"/>
    </xf>
    <xf numFmtId="0" fontId="3" fillId="0" borderId="0" xfId="2" applyFont="1" applyFill="1" applyBorder="1" applyAlignment="1">
      <alignment horizontal="center" wrapText="1"/>
    </xf>
    <xf numFmtId="3" fontId="3" fillId="0" borderId="0" xfId="2" applyNumberFormat="1" applyFont="1" applyFill="1" applyBorder="1" applyAlignment="1">
      <alignment horizontal="right" wrapText="1"/>
    </xf>
    <xf numFmtId="3" fontId="4" fillId="0" borderId="0" xfId="2" applyNumberFormat="1" applyBorder="1"/>
    <xf numFmtId="3" fontId="8" fillId="0" borderId="2" xfId="2" applyNumberFormat="1" applyFont="1" applyFill="1" applyBorder="1" applyAlignment="1">
      <alignment horizontal="right" wrapText="1"/>
    </xf>
    <xf numFmtId="3" fontId="8" fillId="0" borderId="0" xfId="2" applyNumberFormat="1" applyFont="1" applyFill="1" applyBorder="1" applyAlignment="1">
      <alignment horizontal="right" wrapText="1"/>
    </xf>
    <xf numFmtId="3" fontId="3" fillId="0" borderId="2" xfId="3" applyNumberFormat="1" applyFont="1" applyFill="1" applyBorder="1" applyAlignment="1">
      <alignment horizontal="center" wrapText="1"/>
    </xf>
    <xf numFmtId="3" fontId="7" fillId="0" borderId="2" xfId="3" applyNumberFormat="1" applyFont="1" applyFill="1" applyBorder="1" applyAlignment="1">
      <alignment horizontal="center" wrapText="1"/>
    </xf>
    <xf numFmtId="3" fontId="3" fillId="0" borderId="2" xfId="3" applyNumberFormat="1" applyFont="1" applyFill="1" applyBorder="1" applyAlignment="1">
      <alignment horizontal="right" wrapText="1"/>
    </xf>
    <xf numFmtId="3" fontId="3" fillId="0" borderId="0" xfId="3" applyNumberFormat="1" applyFont="1" applyFill="1" applyBorder="1" applyAlignment="1">
      <alignment horizontal="center" wrapText="1"/>
    </xf>
    <xf numFmtId="3" fontId="7" fillId="0" borderId="0" xfId="3" applyNumberFormat="1" applyFont="1" applyFill="1" applyBorder="1" applyAlignment="1">
      <alignment horizontal="center" wrapText="1"/>
    </xf>
    <xf numFmtId="3" fontId="3" fillId="0" borderId="0" xfId="3" applyNumberFormat="1" applyFont="1" applyFill="1" applyBorder="1" applyAlignment="1">
      <alignment horizontal="right" wrapText="1"/>
    </xf>
    <xf numFmtId="3" fontId="4" fillId="0" borderId="0" xfId="3" applyNumberFormat="1" applyBorder="1"/>
    <xf numFmtId="3" fontId="8" fillId="0" borderId="2" xfId="3" applyNumberFormat="1" applyFont="1" applyFill="1" applyBorder="1" applyAlignment="1">
      <alignment horizontal="right" wrapText="1"/>
    </xf>
    <xf numFmtId="3" fontId="8" fillId="0" borderId="0" xfId="3" applyNumberFormat="1" applyFont="1" applyFill="1" applyBorder="1" applyAlignment="1">
      <alignment horizontal="right" wrapText="1"/>
    </xf>
    <xf numFmtId="0" fontId="9" fillId="0" borderId="0" xfId="5" applyFont="1" applyFill="1"/>
    <xf numFmtId="0" fontId="10" fillId="0" borderId="0" xfId="5" applyFont="1" applyFill="1"/>
    <xf numFmtId="0" fontId="6" fillId="0" borderId="0" xfId="5" applyFont="1" applyFill="1"/>
    <xf numFmtId="0" fontId="6" fillId="0" borderId="0" xfId="5" applyFont="1" applyFill="1" applyAlignment="1">
      <alignment horizontal="center"/>
    </xf>
    <xf numFmtId="16" fontId="6" fillId="0" borderId="0" xfId="5" applyNumberFormat="1" applyFont="1" applyFill="1" applyAlignment="1">
      <alignment horizontal="right"/>
    </xf>
    <xf numFmtId="17" fontId="6" fillId="0" borderId="0" xfId="5" applyNumberFormat="1" applyFont="1" applyFill="1" applyAlignment="1">
      <alignment horizontal="right"/>
    </xf>
    <xf numFmtId="0" fontId="6" fillId="0" borderId="0" xfId="5" applyFont="1" applyFill="1" applyAlignment="1">
      <alignment horizontal="right"/>
    </xf>
    <xf numFmtId="0" fontId="12" fillId="0" borderId="3" xfId="6" applyFont="1" applyFill="1" applyBorder="1" applyAlignment="1">
      <alignment vertical="center" wrapText="1"/>
    </xf>
    <xf numFmtId="0" fontId="10" fillId="0" borderId="3" xfId="5" applyFont="1" applyFill="1" applyBorder="1"/>
    <xf numFmtId="3" fontId="12" fillId="0" borderId="2" xfId="2" applyNumberFormat="1" applyFont="1" applyFill="1" applyBorder="1" applyAlignment="1">
      <alignment horizontal="right" wrapText="1"/>
    </xf>
    <xf numFmtId="3" fontId="12" fillId="0" borderId="2" xfId="2" applyNumberFormat="1" applyFont="1" applyFill="1" applyBorder="1"/>
    <xf numFmtId="3" fontId="13" fillId="0" borderId="2" xfId="2" applyNumberFormat="1" applyFont="1" applyFill="1" applyBorder="1" applyAlignment="1">
      <alignment horizontal="right" wrapText="1"/>
    </xf>
    <xf numFmtId="0" fontId="5" fillId="0" borderId="0" xfId="4" applyFill="1"/>
    <xf numFmtId="0" fontId="12" fillId="0" borderId="0" xfId="6" applyFont="1" applyFill="1" applyAlignment="1">
      <alignment vertical="center" wrapText="1"/>
    </xf>
    <xf numFmtId="0" fontId="10" fillId="0" borderId="0" xfId="4" applyFont="1" applyFill="1"/>
    <xf numFmtId="10" fontId="10" fillId="0" borderId="0" xfId="1" applyNumberFormat="1" applyFont="1" applyFill="1"/>
    <xf numFmtId="10" fontId="6" fillId="0" borderId="0" xfId="1" applyNumberFormat="1" applyFont="1" applyFill="1"/>
    <xf numFmtId="3" fontId="12" fillId="0" borderId="0" xfId="3" applyNumberFormat="1" applyFont="1" applyFill="1" applyAlignment="1">
      <alignment horizontal="right" wrapText="1"/>
    </xf>
    <xf numFmtId="3" fontId="12" fillId="0" borderId="0" xfId="3" applyNumberFormat="1" applyFont="1" applyFill="1"/>
    <xf numFmtId="3" fontId="13" fillId="0" borderId="0" xfId="3" applyNumberFormat="1" applyFont="1" applyFill="1" applyAlignment="1">
      <alignment horizontal="right" wrapText="1"/>
    </xf>
    <xf numFmtId="3" fontId="12" fillId="0" borderId="3" xfId="2" applyNumberFormat="1" applyFont="1" applyFill="1" applyBorder="1" applyAlignment="1">
      <alignment horizontal="right" wrapText="1"/>
    </xf>
    <xf numFmtId="3" fontId="12" fillId="0" borderId="3" xfId="2" applyNumberFormat="1" applyFont="1" applyFill="1" applyBorder="1"/>
    <xf numFmtId="3" fontId="13" fillId="0" borderId="3" xfId="2" applyNumberFormat="1" applyFont="1" applyFill="1" applyBorder="1" applyAlignment="1">
      <alignment horizontal="right" wrapText="1"/>
    </xf>
    <xf numFmtId="0" fontId="12" fillId="0" borderId="3" xfId="6" applyFont="1" applyFill="1" applyBorder="1" applyAlignment="1">
      <alignment horizontal="left" vertical="center" wrapText="1"/>
    </xf>
    <xf numFmtId="0" fontId="12" fillId="0" borderId="0" xfId="6" applyFont="1" applyFill="1" applyAlignment="1">
      <alignment horizontal="left" vertical="center" wrapText="1"/>
    </xf>
    <xf numFmtId="0" fontId="14" fillId="0" borderId="3" xfId="5" applyFont="1" applyFill="1" applyBorder="1"/>
    <xf numFmtId="0" fontId="14" fillId="0" borderId="0" xfId="5" applyFont="1" applyFill="1"/>
    <xf numFmtId="0" fontId="14" fillId="0" borderId="0" xfId="7" applyFont="1" applyFill="1" applyAlignment="1">
      <alignment wrapText="1"/>
    </xf>
    <xf numFmtId="0" fontId="14" fillId="0" borderId="3" xfId="7" applyFont="1" applyFill="1" applyBorder="1" applyAlignment="1">
      <alignment wrapText="1"/>
    </xf>
    <xf numFmtId="0" fontId="7" fillId="0" borderId="0" xfId="2" applyFont="1" applyFill="1" applyBorder="1" applyAlignment="1">
      <alignment horizontal="center" wrapText="1"/>
    </xf>
    <xf numFmtId="0" fontId="3" fillId="0" borderId="0" xfId="3" applyFont="1" applyFill="1" applyBorder="1" applyAlignment="1">
      <alignment horizontal="center" wrapText="1"/>
    </xf>
    <xf numFmtId="0" fontId="7" fillId="0" borderId="0" xfId="3" applyFont="1" applyFill="1" applyBorder="1" applyAlignment="1">
      <alignment horizontal="center" wrapText="1"/>
    </xf>
    <xf numFmtId="0" fontId="3" fillId="0" borderId="0" xfId="2" applyFont="1" applyFill="1" applyAlignment="1">
      <alignment horizontal="center" wrapText="1"/>
    </xf>
    <xf numFmtId="0" fontId="7" fillId="0" borderId="0" xfId="2" applyFont="1" applyFill="1" applyAlignment="1">
      <alignment horizontal="center" wrapText="1"/>
    </xf>
    <xf numFmtId="0" fontId="3" fillId="0" borderId="0" xfId="3" applyFont="1" applyFill="1" applyAlignment="1">
      <alignment horizontal="center" wrapText="1"/>
    </xf>
    <xf numFmtId="0" fontId="7" fillId="0" borderId="0" xfId="3" applyFont="1" applyFill="1" applyAlignment="1">
      <alignment horizontal="center" wrapText="1"/>
    </xf>
    <xf numFmtId="0" fontId="12" fillId="0" borderId="4" xfId="6" applyFont="1" applyFill="1" applyBorder="1" applyAlignment="1">
      <alignment horizontal="left" vertical="center" wrapText="1"/>
    </xf>
    <xf numFmtId="0" fontId="14" fillId="0" borderId="4" xfId="7" applyFont="1" applyFill="1" applyBorder="1" applyAlignment="1">
      <alignment wrapText="1"/>
    </xf>
    <xf numFmtId="0" fontId="10" fillId="0" borderId="0" xfId="5" applyFont="1" applyFill="1" applyBorder="1"/>
    <xf numFmtId="0" fontId="10" fillId="0" borderId="4" xfId="5" applyFont="1" applyFill="1" applyBorder="1"/>
    <xf numFmtId="3" fontId="25" fillId="0" borderId="0" xfId="3" applyNumberFormat="1" applyFont="1" applyBorder="1"/>
    <xf numFmtId="0" fontId="9" fillId="0" borderId="0" xfId="4" applyFont="1" applyFill="1" applyAlignment="1">
      <alignment horizontal="left"/>
    </xf>
    <xf numFmtId="0" fontId="17" fillId="0" borderId="0" xfId="4" applyFont="1" applyFill="1"/>
    <xf numFmtId="0" fontId="18" fillId="0" borderId="0" xfId="4" applyFont="1" applyFill="1" applyAlignment="1">
      <alignment horizontal="left"/>
    </xf>
    <xf numFmtId="0" fontId="6" fillId="0" borderId="0" xfId="4" applyFont="1" applyFill="1" applyAlignment="1">
      <alignment horizontal="center"/>
    </xf>
    <xf numFmtId="16" fontId="6" fillId="0" borderId="0" xfId="4" applyNumberFormat="1" applyFont="1" applyFill="1" applyAlignment="1">
      <alignment horizontal="right"/>
    </xf>
    <xf numFmtId="17" fontId="6" fillId="0" borderId="0" xfId="4" applyNumberFormat="1" applyFont="1" applyFill="1" applyAlignment="1">
      <alignment horizontal="right"/>
    </xf>
    <xf numFmtId="0" fontId="6" fillId="0" borderId="0" xfId="4" applyFont="1" applyFill="1" applyAlignment="1">
      <alignment horizontal="right"/>
    </xf>
    <xf numFmtId="0" fontId="6" fillId="0" borderId="0" xfId="4" applyFont="1" applyFill="1"/>
    <xf numFmtId="3" fontId="6" fillId="0" borderId="0" xfId="4" applyNumberFormat="1" applyFont="1" applyFill="1"/>
    <xf numFmtId="3" fontId="10" fillId="0" borderId="0" xfId="4" applyNumberFormat="1" applyFont="1" applyFill="1"/>
    <xf numFmtId="2" fontId="10" fillId="0" borderId="0" xfId="4" applyNumberFormat="1" applyFont="1" applyFill="1"/>
    <xf numFmtId="164" fontId="19" fillId="0" borderId="0" xfId="4" applyNumberFormat="1" applyFont="1" applyFill="1"/>
    <xf numFmtId="0" fontId="20" fillId="0" borderId="0" xfId="4" applyFont="1" applyFill="1"/>
    <xf numFmtId="0" fontId="21" fillId="0" borderId="0" xfId="4" applyFont="1" applyFill="1"/>
    <xf numFmtId="0" fontId="22" fillId="0" borderId="0" xfId="4" applyFont="1" applyFill="1"/>
    <xf numFmtId="3" fontId="21" fillId="0" borderId="0" xfId="4" applyNumberFormat="1" applyFont="1" applyFill="1"/>
    <xf numFmtId="4" fontId="22" fillId="0" borderId="0" xfId="4" applyNumberFormat="1" applyFont="1" applyFill="1"/>
    <xf numFmtId="0" fontId="23" fillId="0" borderId="0" xfId="4" applyFont="1" applyFill="1"/>
    <xf numFmtId="0" fontId="24" fillId="0" borderId="0" xfId="4" applyFont="1" applyFill="1"/>
    <xf numFmtId="3" fontId="23" fillId="0" borderId="0" xfId="4" applyNumberFormat="1" applyFont="1" applyFill="1"/>
    <xf numFmtId="2" fontId="24" fillId="0" borderId="0" xfId="4" applyNumberFormat="1" applyFont="1" applyFill="1"/>
    <xf numFmtId="0" fontId="16" fillId="0" borderId="0" xfId="4" applyFont="1" applyFill="1"/>
  </cellXfs>
  <cellStyles count="8">
    <cellStyle name="Prozent" xfId="1" builtinId="5"/>
    <cellStyle name="Standard" xfId="0" builtinId="0"/>
    <cellStyle name="Standard 2" xfId="5" xr:uid="{BEC6E1C1-96C0-4F0A-B625-184B1EBA279F}"/>
    <cellStyle name="Standard 3" xfId="4" xr:uid="{FE5E9FB6-43B7-4308-B99B-50E2511C92CF}"/>
    <cellStyle name="Standard_Tabelle1" xfId="2" xr:uid="{B438EF2B-6D06-4489-B843-39E79A51C63C}"/>
    <cellStyle name="Standard_Tabelle1 2" xfId="7" xr:uid="{422743AD-B5C9-43CD-8B88-C776A23DA039}"/>
    <cellStyle name="Standard_Tabelle1_1" xfId="6" xr:uid="{DB695872-123B-4A82-A134-9885642521CC}"/>
    <cellStyle name="Standard_Tabelle2" xfId="3" xr:uid="{D43ECF3A-97CA-466D-BBAF-75801AC7E7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7/2024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Gewerbe u. Handwerk</a:t>
            </a:r>
            <a:endParaRPr lang="de-AT"/>
          </a:p>
        </c:rich>
      </c:tx>
      <c:layout>
        <c:manualLayout>
          <c:xMode val="edge"/>
          <c:yMode val="edge"/>
          <c:x val="0.22857176186310044"/>
          <c:y val="3.2258064516129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11128334462324"/>
          <c:y val="0.14746543778801843"/>
          <c:w val="0.79682663198572667"/>
          <c:h val="0.70967741935483875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-4.9622676475562198E-3"/>
                  <c:y val="8.283803234273159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42F-49B2-B14D-86D62B8858FF}"/>
                </c:ext>
              </c:extLst>
            </c:dLbl>
            <c:dLbl>
              <c:idx val="3"/>
              <c:layout>
                <c:manualLayout>
                  <c:x val="-7.7311146101999295E-3"/>
                  <c:y val="-2.184525321431593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2F-49B2-B14D-86D62B8858FF}"/>
                </c:ext>
              </c:extLst>
            </c:dLbl>
            <c:dLbl>
              <c:idx val="4"/>
              <c:layout>
                <c:manualLayout>
                  <c:x val="-4.2037461389864729E-3"/>
                  <c:y val="-3.28821800500740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42F-49B2-B14D-86D62B8858FF}"/>
                </c:ext>
              </c:extLst>
            </c:dLbl>
            <c:dLbl>
              <c:idx val="5"/>
              <c:layout>
                <c:manualLayout>
                  <c:x val="-3.8509857633337104E-3"/>
                  <c:y val="-2.91471630562304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2F-49B2-B14D-86D62B8858FF}"/>
                </c:ext>
              </c:extLst>
            </c:dLbl>
            <c:dLbl>
              <c:idx val="6"/>
              <c:layout>
                <c:manualLayout>
                  <c:x val="-3.4982253876810034E-3"/>
                  <c:y val="-4.08384435816484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2F-49B2-B14D-86D62B8858FF}"/>
                </c:ext>
              </c:extLst>
            </c:dLbl>
            <c:dLbl>
              <c:idx val="7"/>
              <c:layout>
                <c:manualLayout>
                  <c:x val="-4.7327690598084763E-3"/>
                  <c:y val="-3.080179493692320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42F-49B2-B14D-86D62B8858FF}"/>
                </c:ext>
              </c:extLst>
            </c:dLbl>
            <c:dLbl>
              <c:idx val="8"/>
              <c:layout>
                <c:manualLayout>
                  <c:x val="-4.3800086841557697E-3"/>
                  <c:y val="-3.730420794174921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42F-49B2-B14D-86D62B8858FF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7_2024'!$B$7:$J$7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7_2024'!$B$12:$J$12</c:f>
              <c:numCache>
                <c:formatCode>0.00</c:formatCode>
                <c:ptCount val="9"/>
                <c:pt idx="0">
                  <c:v>60.381055334099045</c:v>
                </c:pt>
                <c:pt idx="1">
                  <c:v>18.255523275454362</c:v>
                </c:pt>
                <c:pt idx="2">
                  <c:v>11.134382811972165</c:v>
                </c:pt>
                <c:pt idx="3">
                  <c:v>7.0333085602324168</c:v>
                </c:pt>
                <c:pt idx="4">
                  <c:v>1.8782514694953043</c:v>
                </c:pt>
                <c:pt idx="5">
                  <c:v>0.97290723599756768</c:v>
                </c:pt>
                <c:pt idx="6">
                  <c:v>0.24998310924937503</c:v>
                </c:pt>
                <c:pt idx="7">
                  <c:v>6.756300249983109E-2</c:v>
                </c:pt>
                <c:pt idx="8">
                  <c:v>2.7025200999932438E-2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42F-49B2-B14D-86D62B8858FF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7.8223555388909718E-4"/>
                  <c:y val="-4.50742044341231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42F-49B2-B14D-86D62B8858FF}"/>
                </c:ext>
              </c:extLst>
            </c:dLbl>
            <c:dLbl>
              <c:idx val="1"/>
              <c:layout>
                <c:manualLayout>
                  <c:x val="7.6823730367037458E-5"/>
                  <c:y val="1.308223568828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42F-49B2-B14D-86D62B8858FF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7_2024'!$B$7:$J$7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7_2024'!$B$14:$J$14</c:f>
              <c:numCache>
                <c:formatCode>0.00</c:formatCode>
                <c:ptCount val="9"/>
                <c:pt idx="0">
                  <c:v>11.252374402305627</c:v>
                </c:pt>
                <c:pt idx="1">
                  <c:v>11.698434531997117</c:v>
                </c:pt>
                <c:pt idx="2">
                  <c:v>14.495971703674591</c:v>
                </c:pt>
                <c:pt idx="3">
                  <c:v>20.334708849151767</c:v>
                </c:pt>
                <c:pt idx="4">
                  <c:v>12.434007991091898</c:v>
                </c:pt>
                <c:pt idx="5">
                  <c:v>13.590751293639876</c:v>
                </c:pt>
                <c:pt idx="6">
                  <c:v>8.3022204755354689</c:v>
                </c:pt>
                <c:pt idx="7">
                  <c:v>4.4475011462631819</c:v>
                </c:pt>
                <c:pt idx="8">
                  <c:v>3.4440296063404729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42F-49B2-B14D-86D62B885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123712"/>
        <c:axId val="157125632"/>
      </c:barChart>
      <c:catAx>
        <c:axId val="157123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68320626588342"/>
              <c:y val="0.9193548387096773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125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7125632"/>
        <c:scaling>
          <c:orientation val="minMax"/>
          <c:max val="6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9047619047619049E-2"/>
              <c:y val="0.4723502304147465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123712"/>
        <c:crosses val="autoZero"/>
        <c:crossBetween val="between"/>
        <c:majorUnit val="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635037287005797"/>
          <c:y val="0.16129032258064516"/>
          <c:w val="0.20000033329167188"/>
          <c:h val="8.98617511520737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7/2024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Industrie</a:t>
            </a:r>
            <a:endParaRPr lang="de-AT"/>
          </a:p>
        </c:rich>
      </c:tx>
      <c:layout>
        <c:manualLayout>
          <c:xMode val="edge"/>
          <c:yMode val="edge"/>
          <c:x val="0.22979414419473318"/>
          <c:y val="3.19410319410319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93510961574325"/>
          <c:y val="0.15479115479115479"/>
          <c:w val="0.79873278923335145"/>
          <c:h val="0.69287469287469283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-5.7845382967792085E-3"/>
                  <c:y val="9.021648706688093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E0-4BD0-B2E3-68C54E5240F6}"/>
                </c:ext>
              </c:extLst>
            </c:dLbl>
            <c:dLbl>
              <c:idx val="3"/>
              <c:layout>
                <c:manualLayout>
                  <c:x val="-1.0300693395892866E-3"/>
                  <c:y val="-9.70728781752403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4E0-4BD0-B2E3-68C54E5240F6}"/>
                </c:ext>
              </c:extLst>
            </c:dLbl>
            <c:dLbl>
              <c:idx val="4"/>
              <c:layout>
                <c:manualLayout>
                  <c:x val="-4.147033358014621E-3"/>
                  <c:y val="-4.744787736913775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E0-4BD0-B2E3-68C54E5240F6}"/>
                </c:ext>
              </c:extLst>
            </c:dLbl>
            <c:dLbl>
              <c:idx val="5"/>
              <c:layout>
                <c:manualLayout>
                  <c:x val="-4.1997113728063969E-3"/>
                  <c:y val="-3.263363578324237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4E0-4BD0-B2E3-68C54E5240F6}"/>
                </c:ext>
              </c:extLst>
            </c:dLbl>
            <c:dLbl>
              <c:idx val="6"/>
              <c:layout>
                <c:manualLayout>
                  <c:x val="-4.1470623894287184E-3"/>
                  <c:y val="-3.48004410996536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4E0-4BD0-B2E3-68C54E5240F6}"/>
                </c:ext>
              </c:extLst>
            </c:dLbl>
            <c:dLbl>
              <c:idx val="7"/>
              <c:layout>
                <c:manualLayout>
                  <c:x val="-4.1469937142667966E-3"/>
                  <c:y val="-4.1667150328568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4E0-4BD0-B2E3-68C54E5240F6}"/>
                </c:ext>
              </c:extLst>
            </c:dLbl>
            <c:dLbl>
              <c:idx val="8"/>
              <c:layout>
                <c:manualLayout>
                  <c:x val="-4.1470914208427048E-3"/>
                  <c:y val="-5.43120070679134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4E0-4BD0-B2E3-68C54E5240F6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7_2024'!$B$7:$J$7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7_2024'!$B$19:$J$19</c:f>
              <c:numCache>
                <c:formatCode>0.00</c:formatCode>
                <c:ptCount val="9"/>
                <c:pt idx="0">
                  <c:v>30.681818181818183</c:v>
                </c:pt>
                <c:pt idx="1">
                  <c:v>8.8383838383838391</c:v>
                </c:pt>
                <c:pt idx="2">
                  <c:v>11.48989898989899</c:v>
                </c:pt>
                <c:pt idx="3">
                  <c:v>15.025252525252526</c:v>
                </c:pt>
                <c:pt idx="4">
                  <c:v>10.227272727272727</c:v>
                </c:pt>
                <c:pt idx="5">
                  <c:v>12.878787878787879</c:v>
                </c:pt>
                <c:pt idx="6">
                  <c:v>6.691919191919192</c:v>
                </c:pt>
                <c:pt idx="7">
                  <c:v>3.0303030303030303</c:v>
                </c:pt>
                <c:pt idx="8">
                  <c:v>1.1363636363636365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4E0-4BD0-B2E3-68C54E5240F6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8335558689078283E-3"/>
                  <c:y val="-3.57832420824546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4E0-4BD0-B2E3-68C54E5240F6}"/>
                </c:ext>
              </c:extLst>
            </c:dLbl>
            <c:dLbl>
              <c:idx val="1"/>
              <c:layout>
                <c:manualLayout>
                  <c:x val="3.7768654512480709E-3"/>
                  <c:y val="-6.159402064913875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4E0-4BD0-B2E3-68C54E5240F6}"/>
                </c:ext>
              </c:extLst>
            </c:dLbl>
            <c:dLbl>
              <c:idx val="2"/>
              <c:layout>
                <c:manualLayout>
                  <c:x val="4.22609614368726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4E0-4BD0-B2E3-68C54E5240F6}"/>
                </c:ext>
              </c:extLst>
            </c:dLbl>
            <c:dLbl>
              <c:idx val="3"/>
              <c:layout>
                <c:manualLayout>
                  <c:x val="6.9464375590135227E-3"/>
                  <c:y val="-3.408591125126558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4E0-4BD0-B2E3-68C54E5240F6}"/>
                </c:ext>
              </c:extLst>
            </c:dLbl>
            <c:dLbl>
              <c:idx val="4"/>
              <c:layout>
                <c:manualLayout>
                  <c:x val="5.3616515051307968E-3"/>
                  <c:y val="-6.67453423358935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4E0-4BD0-B2E3-68C54E5240F6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7_2024'!$B$7:$J$7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7_2024'!$B$21:$J$21</c:f>
              <c:numCache>
                <c:formatCode>0.00</c:formatCode>
                <c:ptCount val="9"/>
                <c:pt idx="0">
                  <c:v>0.5843456866061818</c:v>
                </c:pt>
                <c:pt idx="1">
                  <c:v>0.62407094161668974</c:v>
                </c:pt>
                <c:pt idx="2">
                  <c:v>1.6607719514070429</c:v>
                </c:pt>
                <c:pt idx="3">
                  <c:v>4.7619047619047619</c:v>
                </c:pt>
                <c:pt idx="4">
                  <c:v>7.4657850222974016</c:v>
                </c:pt>
                <c:pt idx="5">
                  <c:v>21.961658721615663</c:v>
                </c:pt>
                <c:pt idx="6">
                  <c:v>24.483571684863396</c:v>
                </c:pt>
                <c:pt idx="7">
                  <c:v>21.170998000922651</c:v>
                </c:pt>
                <c:pt idx="8">
                  <c:v>17.28689322876621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4E0-4BD0-B2E3-68C54E5240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4257280"/>
        <c:axId val="154259456"/>
      </c:barChart>
      <c:catAx>
        <c:axId val="15425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57085574287363"/>
              <c:y val="0.9140049140049140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4259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4259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9017432646592711E-2"/>
              <c:y val="0.4692874692874692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42572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383534863213413"/>
          <c:y val="0.31449631449631449"/>
          <c:w val="0.19968320917096138"/>
          <c:h val="9.582309582309583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7/2024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Handel</a:t>
            </a:r>
            <a:endParaRPr lang="de-AT"/>
          </a:p>
        </c:rich>
      </c:tx>
      <c:layout>
        <c:manualLayout>
          <c:xMode val="edge"/>
          <c:yMode val="edge"/>
          <c:x val="0.22943037974683544"/>
          <c:y val="3.186274509803921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75949367088607"/>
          <c:y val="0.15441213429681347"/>
          <c:w val="0.79746835443037978"/>
          <c:h val="0.69362911120632087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-2.5578922887803291E-3"/>
                  <c:y val="-3.597420937344841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3C-4965-A83C-D59B8D838E71}"/>
                </c:ext>
              </c:extLst>
            </c:dLbl>
            <c:dLbl>
              <c:idx val="3"/>
              <c:layout>
                <c:manualLayout>
                  <c:x val="-5.7224492508056342E-3"/>
                  <c:y val="-1.53465546497381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3C-4965-A83C-D59B8D838E71}"/>
                </c:ext>
              </c:extLst>
            </c:dLbl>
            <c:dLbl>
              <c:idx val="4"/>
              <c:layout>
                <c:manualLayout>
                  <c:x val="-4.1401707697929953E-3"/>
                  <c:y val="-3.41405601518564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3C-4965-A83C-D59B8D838E71}"/>
                </c:ext>
              </c:extLst>
            </c:dLbl>
            <c:dLbl>
              <c:idx val="5"/>
              <c:layout>
                <c:manualLayout>
                  <c:x val="-4.1401707697930777E-3"/>
                  <c:y val="-4.706572406910072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3C-4965-A83C-D59B8D838E71}"/>
                </c:ext>
              </c:extLst>
            </c:dLbl>
            <c:dLbl>
              <c:idx val="6"/>
              <c:layout>
                <c:manualLayout>
                  <c:x val="-4.1401707697930499E-3"/>
                  <c:y val="-4.98781228211940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3C-4965-A83C-D59B8D838E71}"/>
                </c:ext>
              </c:extLst>
            </c:dLbl>
            <c:dLbl>
              <c:idx val="7"/>
              <c:layout>
                <c:manualLayout>
                  <c:x val="-4.1401707697930213E-3"/>
                  <c:y val="-3.11270992030567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3C-4965-A83C-D59B8D838E71}"/>
                </c:ext>
              </c:extLst>
            </c:dLbl>
            <c:dLbl>
              <c:idx val="8"/>
              <c:layout>
                <c:manualLayout>
                  <c:x val="-4.1401707697931046E-3"/>
                  <c:y val="-3.592613167693866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3C-4965-A83C-D59B8D838E71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7_2024'!$B$7:$J$7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7_2024'!$B$26:$J$26</c:f>
              <c:numCache>
                <c:formatCode>0.00</c:formatCode>
                <c:ptCount val="9"/>
                <c:pt idx="0">
                  <c:v>67.99761620977354</c:v>
                </c:pt>
                <c:pt idx="1">
                  <c:v>14.998013508144616</c:v>
                </c:pt>
                <c:pt idx="2">
                  <c:v>8.7008343265792618</c:v>
                </c:pt>
                <c:pt idx="3">
                  <c:v>5.5621771950735006</c:v>
                </c:pt>
                <c:pt idx="4">
                  <c:v>1.5097338100913786</c:v>
                </c:pt>
                <c:pt idx="5">
                  <c:v>0.73500198649185533</c:v>
                </c:pt>
                <c:pt idx="6">
                  <c:v>0.30790623758442592</c:v>
                </c:pt>
                <c:pt idx="7">
                  <c:v>0.10925705204608661</c:v>
                </c:pt>
                <c:pt idx="8">
                  <c:v>7.9459674215335716E-2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13C-4965-A83C-D59B8D838E71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8827868035482905E-3"/>
                  <c:y val="2.99032473881941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13C-4965-A83C-D59B8D838E71}"/>
                </c:ext>
              </c:extLst>
            </c:dLbl>
            <c:dLbl>
              <c:idx val="1"/>
              <c:layout>
                <c:manualLayout>
                  <c:x val="7.9906309179706963E-3"/>
                  <c:y val="-1.30278935721270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3C-4965-A83C-D59B8D838E71}"/>
                </c:ext>
              </c:extLst>
            </c:dLbl>
            <c:dLbl>
              <c:idx val="6"/>
              <c:layout>
                <c:manualLayout>
                  <c:x val="3.7712216352701962E-3"/>
                  <c:y val="-3.072985580828344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3C-4965-A83C-D59B8D838E71}"/>
                </c:ext>
              </c:extLst>
            </c:dLbl>
            <c:dLbl>
              <c:idx val="8"/>
              <c:layout>
                <c:manualLayout>
                  <c:x val="3.718395959998671E-3"/>
                  <c:y val="-8.954763007565230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13C-4965-A83C-D59B8D838E71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7_2024'!$B$7:$J$7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7_2024'!$B$28:$J$28</c:f>
              <c:numCache>
                <c:formatCode>0.00</c:formatCode>
                <c:ptCount val="9"/>
                <c:pt idx="0">
                  <c:v>11.356688350929579</c:v>
                </c:pt>
                <c:pt idx="1">
                  <c:v>8.6825921581173802</c:v>
                </c:pt>
                <c:pt idx="2">
                  <c:v>10.476876044221678</c:v>
                </c:pt>
                <c:pt idx="3">
                  <c:v>14.803064235185383</c:v>
                </c:pt>
                <c:pt idx="4">
                  <c:v>9.171376772955103</c:v>
                </c:pt>
                <c:pt idx="5">
                  <c:v>9.8192385624400131</c:v>
                </c:pt>
                <c:pt idx="6">
                  <c:v>9.731257331769223</c:v>
                </c:pt>
                <c:pt idx="7">
                  <c:v>6.9478511250933135</c:v>
                </c:pt>
                <c:pt idx="8">
                  <c:v>19.011055419288329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13C-4965-A83C-D59B8D838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5760896"/>
        <c:axId val="155767168"/>
      </c:barChart>
      <c:catAx>
        <c:axId val="155760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873417721519"/>
              <c:y val="0.914218002161494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5767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57671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987341772151899E-2"/>
              <c:y val="0.4681382841850650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57608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27855391772299"/>
          <c:y val="0.19704442028994873"/>
          <c:w val="0.19936708860759489"/>
          <c:h val="9.558849261489374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7/2024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Bank + Versicherung</a:t>
            </a:r>
            <a:endParaRPr lang="de-AT"/>
          </a:p>
        </c:rich>
      </c:tx>
      <c:layout>
        <c:manualLayout>
          <c:xMode val="edge"/>
          <c:yMode val="edge"/>
          <c:x val="0.23064804103278558"/>
          <c:y val="3.1784841075794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58468877229088"/>
          <c:y val="0.15403441372155519"/>
          <c:w val="0.7977895404286699"/>
          <c:h val="0.69437735709399484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2"/>
              <c:layout>
                <c:manualLayout>
                  <c:x val="1.3931907800624447E-4"/>
                  <c:y val="-2.7260651098319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D8-4758-AA4C-F61434A7327D}"/>
                </c:ext>
              </c:extLst>
            </c:dLbl>
            <c:dLbl>
              <c:idx val="3"/>
              <c:layout>
                <c:manualLayout>
                  <c:x val="-1.6161013048724359E-3"/>
                  <c:y val="-1.12836506683608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D8-4758-AA4C-F61434A7327D}"/>
                </c:ext>
              </c:extLst>
            </c:dLbl>
            <c:dLbl>
              <c:idx val="4"/>
              <c:layout>
                <c:manualLayout>
                  <c:x val="-4.9510815465463667E-3"/>
                  <c:y val="-5.01826263771022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D8-4758-AA4C-F61434A7327D}"/>
                </c:ext>
              </c:extLst>
            </c:dLbl>
            <c:dLbl>
              <c:idx val="5"/>
              <c:layout>
                <c:manualLayout>
                  <c:x val="-6.7065337388146932E-3"/>
                  <c:y val="-1.57152067269426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D8-4758-AA4C-F61434A7327D}"/>
                </c:ext>
              </c:extLst>
            </c:dLbl>
            <c:dLbl>
              <c:idx val="6"/>
              <c:layout>
                <c:manualLayout>
                  <c:x val="-3.6698925925325431E-3"/>
                  <c:y val="-3.79584146192032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D8-4758-AA4C-F61434A7327D}"/>
                </c:ext>
              </c:extLst>
            </c:dLbl>
            <c:dLbl>
              <c:idx val="7"/>
              <c:layout>
                <c:manualLayout>
                  <c:x val="-3.84539766058014E-3"/>
                  <c:y val="-3.79584146192032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D8-4758-AA4C-F61434A7327D}"/>
                </c:ext>
              </c:extLst>
            </c:dLbl>
            <c:dLbl>
              <c:idx val="8"/>
              <c:layout>
                <c:manualLayout>
                  <c:x val="-4.0209027286276259E-3"/>
                  <c:y val="-4.25422849647123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D8-4758-AA4C-F61434A7327D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7_2024'!$B$7:$J$7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7_2024'!$B$33:$J$33</c:f>
              <c:numCache>
                <c:formatCode>0.00</c:formatCode>
                <c:ptCount val="9"/>
                <c:pt idx="0">
                  <c:v>11.650485436893204</c:v>
                </c:pt>
                <c:pt idx="1">
                  <c:v>8.7378640776699026</c:v>
                </c:pt>
                <c:pt idx="2">
                  <c:v>7.766990291262136</c:v>
                </c:pt>
                <c:pt idx="3">
                  <c:v>14.563106796116505</c:v>
                </c:pt>
                <c:pt idx="4">
                  <c:v>26.21359223300971</c:v>
                </c:pt>
                <c:pt idx="5">
                  <c:v>20.388349514563107</c:v>
                </c:pt>
                <c:pt idx="6">
                  <c:v>7.766990291262136</c:v>
                </c:pt>
                <c:pt idx="7">
                  <c:v>2.912621359223301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BD8-4758-AA4C-F61434A7327D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3130900967235196E-2"/>
                  <c:y val="-3.87689763834121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BD8-4758-AA4C-F61434A7327D}"/>
                </c:ext>
              </c:extLst>
            </c:dLbl>
            <c:dLbl>
              <c:idx val="1"/>
              <c:layout>
                <c:manualLayout>
                  <c:x val="3.4766744204367821E-3"/>
                  <c:y val="-8.6392134968459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BD8-4758-AA4C-F61434A7327D}"/>
                </c:ext>
              </c:extLst>
            </c:dLbl>
            <c:dLbl>
              <c:idx val="2"/>
              <c:layout>
                <c:manualLayout>
                  <c:x val="3.8277916682215671E-3"/>
                  <c:y val="-6.0635696821515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BD8-4758-AA4C-F61434A7327D}"/>
                </c:ext>
              </c:extLst>
            </c:dLbl>
            <c:dLbl>
              <c:idx val="3"/>
              <c:layout>
                <c:manualLayout>
                  <c:x val="1.5459441977335772E-3"/>
                  <c:y val="-5.91828221961252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BD8-4758-AA4C-F61434A7327D}"/>
                </c:ext>
              </c:extLst>
            </c:dLbl>
            <c:dLbl>
              <c:idx val="4"/>
              <c:layout>
                <c:manualLayout>
                  <c:x val="7.1104145157210802E-3"/>
                  <c:y val="-5.69778410950464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BD8-4758-AA4C-F61434A7327D}"/>
                </c:ext>
              </c:extLst>
            </c:dLbl>
            <c:dLbl>
              <c:idx val="5"/>
              <c:layout>
                <c:manualLayout>
                  <c:x val="-2.017307078321371E-3"/>
                  <c:y val="1.275244017480700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BD8-4758-AA4C-F61434A7327D}"/>
                </c:ext>
              </c:extLst>
            </c:dLbl>
            <c:dLbl>
              <c:idx val="8"/>
              <c:layout>
                <c:manualLayout>
                  <c:x val="1.4886422959205914E-2"/>
                  <c:y val="-6.699219190464190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BD8-4758-AA4C-F61434A7327D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7_2024'!$B$7:$J$7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7_2024'!$B$35:$J$35</c:f>
              <c:numCache>
                <c:formatCode>0.00</c:formatCode>
                <c:ptCount val="9"/>
                <c:pt idx="0">
                  <c:v>0.18536499249713126</c:v>
                </c:pt>
                <c:pt idx="1">
                  <c:v>0.5472680730867685</c:v>
                </c:pt>
                <c:pt idx="2">
                  <c:v>0.82090210963015275</c:v>
                </c:pt>
                <c:pt idx="3">
                  <c:v>5.1813928855150495</c:v>
                </c:pt>
                <c:pt idx="4">
                  <c:v>18.836613999470387</c:v>
                </c:pt>
                <c:pt idx="5">
                  <c:v>29.88789831406126</c:v>
                </c:pt>
                <c:pt idx="6">
                  <c:v>26.365963456615766</c:v>
                </c:pt>
                <c:pt idx="7">
                  <c:v>18.17459616912349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BD8-4758-AA4C-F61434A73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909952"/>
        <c:axId val="156911872"/>
      </c:barChart>
      <c:catAx>
        <c:axId val="156909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17917843207982"/>
              <c:y val="0.914426454639380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911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6911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957345971563982E-2"/>
              <c:y val="0.4694381661949957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9099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774203212675835"/>
          <c:y val="0.14679187746040653"/>
          <c:w val="0.19905246441351232"/>
          <c:h val="9.535452322738385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7/2024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Transport u. Verkehr</a:t>
            </a:r>
            <a:endParaRPr lang="de-AT"/>
          </a:p>
        </c:rich>
      </c:tx>
      <c:layout>
        <c:manualLayout>
          <c:xMode val="edge"/>
          <c:yMode val="edge"/>
          <c:x val="0.23028407726636693"/>
          <c:y val="3.15315315315315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41017967069486"/>
          <c:y val="0.14414446118485444"/>
          <c:w val="0.79810787019102281"/>
          <c:h val="0.71621779151224552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6.5677259535071493E-4"/>
                  <c:y val="-8.465457654897487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4E-4CAD-B364-B346399438DA}"/>
                </c:ext>
              </c:extLst>
            </c:dLbl>
            <c:dLbl>
              <c:idx val="2"/>
              <c:layout>
                <c:manualLayout>
                  <c:x val="-6.5834839786382887E-3"/>
                  <c:y val="7.37773527123103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4E-4CAD-B364-B346399438DA}"/>
                </c:ext>
              </c:extLst>
            </c:dLbl>
            <c:dLbl>
              <c:idx val="3"/>
              <c:layout>
                <c:manualLayout>
                  <c:x val="-6.8813167098982957E-3"/>
                  <c:y val="-1.05167927845224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4E-4CAD-B364-B346399438DA}"/>
                </c:ext>
              </c:extLst>
            </c:dLbl>
            <c:dLbl>
              <c:idx val="4"/>
              <c:layout>
                <c:manualLayout>
                  <c:x val="-4.0772355561928568E-3"/>
                  <c:y val="-2.84432618441095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64E-4CAD-B364-B346399438DA}"/>
                </c:ext>
              </c:extLst>
            </c:dLbl>
            <c:dLbl>
              <c:idx val="5"/>
              <c:layout>
                <c:manualLayout>
                  <c:x val="-4.4277309645072019E-3"/>
                  <c:y val="-4.510386847470835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64E-4CAD-B364-B346399438DA}"/>
                </c:ext>
              </c:extLst>
            </c:dLbl>
            <c:dLbl>
              <c:idx val="6"/>
              <c:layout>
                <c:manualLayout>
                  <c:x val="-4.7782263728215471E-3"/>
                  <c:y val="-4.124641381729198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64E-4CAD-B364-B346399438DA}"/>
                </c:ext>
              </c:extLst>
            </c:dLbl>
            <c:dLbl>
              <c:idx val="7"/>
              <c:layout>
                <c:manualLayout>
                  <c:x val="-3.5514335001261116E-3"/>
                  <c:y val="-4.592589644953052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64E-4CAD-B364-B346399438DA}"/>
                </c:ext>
              </c:extLst>
            </c:dLbl>
            <c:dLbl>
              <c:idx val="8"/>
              <c:layout>
                <c:manualLayout>
                  <c:x val="-3.9019289084404568E-3"/>
                  <c:y val="-4.299373145011660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64E-4CAD-B364-B346399438DA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7_2024'!$B$7:$J$7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7_2024'!$B$40:$J$40</c:f>
              <c:numCache>
                <c:formatCode>0.00</c:formatCode>
                <c:ptCount val="9"/>
                <c:pt idx="0">
                  <c:v>51.853448275862071</c:v>
                </c:pt>
                <c:pt idx="1">
                  <c:v>20.086206896551722</c:v>
                </c:pt>
                <c:pt idx="2">
                  <c:v>13.362068965517242</c:v>
                </c:pt>
                <c:pt idx="3">
                  <c:v>9.4827586206896548</c:v>
                </c:pt>
                <c:pt idx="4">
                  <c:v>3.146551724137931</c:v>
                </c:pt>
                <c:pt idx="5">
                  <c:v>1.3793103448275863</c:v>
                </c:pt>
                <c:pt idx="6">
                  <c:v>0.38793103448275862</c:v>
                </c:pt>
                <c:pt idx="7">
                  <c:v>0.12931034482758622</c:v>
                </c:pt>
                <c:pt idx="8">
                  <c:v>0.17241379310344829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64E-4CAD-B364-B346399438DA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6883595386538824E-3"/>
                  <c:y val="-6.66643020973729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64E-4CAD-B364-B346399438DA}"/>
                </c:ext>
              </c:extLst>
            </c:dLbl>
            <c:dLbl>
              <c:idx val="1"/>
              <c:layout>
                <c:manualLayout>
                  <c:x val="4.7605090373167075E-3"/>
                  <c:y val="-2.486581069258234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64E-4CAD-B364-B346399438DA}"/>
                </c:ext>
              </c:extLst>
            </c:dLbl>
            <c:dLbl>
              <c:idx val="2"/>
              <c:layout>
                <c:manualLayout>
                  <c:x val="4.8832145193207317E-3"/>
                  <c:y val="-6.846846846846847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64E-4CAD-B364-B346399438DA}"/>
                </c:ext>
              </c:extLst>
            </c:dLbl>
            <c:dLbl>
              <c:idx val="3"/>
              <c:layout>
                <c:manualLayout>
                  <c:x val="2.4296016625682043E-3"/>
                  <c:y val="-5.61112293395757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64E-4CAD-B364-B346399438DA}"/>
                </c:ext>
              </c:extLst>
            </c:dLbl>
            <c:dLbl>
              <c:idx val="4"/>
              <c:layout>
                <c:manualLayout>
                  <c:x val="3.708984326486003E-3"/>
                  <c:y val="-1.82119127001016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64E-4CAD-B364-B346399438DA}"/>
                </c:ext>
              </c:extLst>
            </c:dLbl>
            <c:dLbl>
              <c:idx val="5"/>
              <c:layout>
                <c:manualLayout>
                  <c:x val="3.3059274530747519E-3"/>
                  <c:y val="-1.216192570523279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64E-4CAD-B364-B346399438DA}"/>
                </c:ext>
              </c:extLst>
            </c:dLbl>
            <c:dLbl>
              <c:idx val="8"/>
              <c:layout>
                <c:manualLayout>
                  <c:x val="-3.7440903483279103E-4"/>
                  <c:y val="-8.12158615308221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64E-4CAD-B364-B346399438DA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7_2024'!$B$7:$J$7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7_2024'!$B$42:$J$42</c:f>
              <c:numCache>
                <c:formatCode>0.00</c:formatCode>
                <c:ptCount val="9"/>
                <c:pt idx="0">
                  <c:v>5.1501680581155806</c:v>
                </c:pt>
                <c:pt idx="1">
                  <c:v>6.7028081968990563</c:v>
                </c:pt>
                <c:pt idx="2">
                  <c:v>9.1597094220969311</c:v>
                </c:pt>
                <c:pt idx="3">
                  <c:v>14.572264989699663</c:v>
                </c:pt>
                <c:pt idx="4">
                  <c:v>10.345874444323973</c:v>
                </c:pt>
                <c:pt idx="5">
                  <c:v>10.436951100509596</c:v>
                </c:pt>
                <c:pt idx="6">
                  <c:v>6.2040550796920746</c:v>
                </c:pt>
                <c:pt idx="7">
                  <c:v>4.9506668112327876</c:v>
                </c:pt>
                <c:pt idx="8">
                  <c:v>32.477501897430336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64E-4CAD-B364-B34639943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949504"/>
        <c:axId val="157136000"/>
      </c:barChart>
      <c:catAx>
        <c:axId val="156949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06342267153514"/>
              <c:y val="0.921173299283535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7136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71360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927444794952682E-2"/>
              <c:y val="0.472973918800690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569495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820238952780745"/>
          <c:y val="0.15991014636683926"/>
          <c:w val="0.19873833594144574"/>
          <c:h val="8.7838074294767199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7/2024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Tourismus u. Freizeitwirtschaft</a:t>
            </a:r>
            <a:endParaRPr lang="de-AT"/>
          </a:p>
        </c:rich>
      </c:tx>
      <c:layout>
        <c:manualLayout>
          <c:xMode val="edge"/>
          <c:yMode val="edge"/>
          <c:x val="0.22362204724409449"/>
          <c:y val="3.16301703163017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23622047244094"/>
          <c:y val="0.153285035747975"/>
          <c:w val="0.7984251968503937"/>
          <c:h val="0.69586540037969602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4309355215309256E-3"/>
                  <c:y val="-4.96271228895576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87-45E6-805F-E2BFFC50979D}"/>
                </c:ext>
              </c:extLst>
            </c:dLbl>
            <c:dLbl>
              <c:idx val="2"/>
              <c:layout>
                <c:manualLayout>
                  <c:x val="-5.3581333829334742E-3"/>
                  <c:y val="7.700731509703505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87-45E6-805F-E2BFFC50979D}"/>
                </c:ext>
              </c:extLst>
            </c:dLbl>
            <c:dLbl>
              <c:idx val="3"/>
              <c:layout>
                <c:manualLayout>
                  <c:x val="-7.4578709157418609E-3"/>
                  <c:y val="-1.173912982359127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87-45E6-805F-E2BFFC50979D}"/>
                </c:ext>
              </c:extLst>
            </c:dLbl>
            <c:dLbl>
              <c:idx val="4"/>
              <c:layout>
                <c:manualLayout>
                  <c:x val="-4.8331989997313354E-3"/>
                  <c:y val="-5.42373762837727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87-45E6-805F-E2BFFC50979D}"/>
                </c:ext>
              </c:extLst>
            </c:dLbl>
            <c:dLbl>
              <c:idx val="5"/>
              <c:layout>
                <c:manualLayout>
                  <c:x val="-3.7833302333270956E-3"/>
                  <c:y val="-4.6732359356526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87-45E6-805F-E2BFFC50979D}"/>
                </c:ext>
              </c:extLst>
            </c:dLbl>
            <c:dLbl>
              <c:idx val="6"/>
              <c:layout>
                <c:manualLayout>
                  <c:x val="-4.3082646165291966E-3"/>
                  <c:y val="-4.061944636356193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87-45E6-805F-E2BFFC50979D}"/>
                </c:ext>
              </c:extLst>
            </c:dLbl>
            <c:dLbl>
              <c:idx val="7"/>
              <c:layout>
                <c:manualLayout>
                  <c:x val="-4.8331989997312981E-3"/>
                  <c:y val="-4.23334656877887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87-45E6-805F-E2BFFC50979D}"/>
                </c:ext>
              </c:extLst>
            </c:dLbl>
            <c:dLbl>
              <c:idx val="8"/>
              <c:layout>
                <c:manualLayout>
                  <c:x val="-3.7833302333270579E-3"/>
                  <c:y val="-4.233346568778874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87-45E6-805F-E2BFFC50979D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7_2024'!$B$7:$J$7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7_2024'!$B$47:$J$47</c:f>
              <c:numCache>
                <c:formatCode>0.00</c:formatCode>
                <c:ptCount val="9"/>
                <c:pt idx="0">
                  <c:v>56.6672538312489</c:v>
                </c:pt>
                <c:pt idx="1">
                  <c:v>23.128412894134225</c:v>
                </c:pt>
                <c:pt idx="2">
                  <c:v>12.612295226351947</c:v>
                </c:pt>
                <c:pt idx="3">
                  <c:v>5.4430156772943459</c:v>
                </c:pt>
                <c:pt idx="4">
                  <c:v>1.2858904350889555</c:v>
                </c:pt>
                <c:pt idx="5">
                  <c:v>0.72221243614585173</c:v>
                </c:pt>
                <c:pt idx="6">
                  <c:v>0.12330456226880394</c:v>
                </c:pt>
                <c:pt idx="7">
                  <c:v>1.7614937466971993E-2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B87-45E6-805F-E2BFFC50979D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3633827267654536E-3"/>
                  <c:y val="-4.575231015831049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87-45E6-805F-E2BFFC50979D}"/>
                </c:ext>
              </c:extLst>
            </c:dLbl>
            <c:dLbl>
              <c:idx val="1"/>
              <c:layout>
                <c:manualLayout>
                  <c:x val="3.8883171099675534E-3"/>
                  <c:y val="-6.305854104003422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B87-45E6-805F-E2BFFC50979D}"/>
                </c:ext>
              </c:extLst>
            </c:dLbl>
            <c:dLbl>
              <c:idx val="2"/>
              <c:layout>
                <c:manualLayout>
                  <c:x val="3.8883171099675391E-3"/>
                  <c:y val="2.139539677619912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87-45E6-805F-E2BFFC50979D}"/>
                </c:ext>
              </c:extLst>
            </c:dLbl>
            <c:dLbl>
              <c:idx val="3"/>
              <c:layout>
                <c:manualLayout>
                  <c:x val="4.9381858763717229E-3"/>
                  <c:y val="1.504010244673168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B87-45E6-805F-E2BFFC50979D}"/>
                </c:ext>
              </c:extLst>
            </c:dLbl>
            <c:dLbl>
              <c:idx val="4"/>
              <c:layout>
                <c:manualLayout>
                  <c:x val="4.4132514931696778E-3"/>
                  <c:y val="-1.96600534265829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87-45E6-805F-E2BFFC50979D}"/>
                </c:ext>
              </c:extLst>
            </c:dLbl>
            <c:dLbl>
              <c:idx val="5"/>
              <c:layout>
                <c:manualLayout>
                  <c:x val="3.8883171099675768E-3"/>
                  <c:y val="-8.70856445088306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B87-45E6-805F-E2BFFC50979D}"/>
                </c:ext>
              </c:extLst>
            </c:dLbl>
            <c:dLbl>
              <c:idx val="8"/>
              <c:layout>
                <c:manualLayout>
                  <c:x val="1.4964349928699877E-2"/>
                  <c:y val="-6.66644237430229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B87-45E6-805F-E2BFFC50979D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7_2024'!$B$7:$J$7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7_2024'!$B$49:$J$49</c:f>
              <c:numCache>
                <c:formatCode>0.00</c:formatCode>
                <c:ptCount val="9"/>
                <c:pt idx="0">
                  <c:v>13.810161805627125</c:v>
                </c:pt>
                <c:pt idx="1">
                  <c:v>17.753272183860663</c:v>
                </c:pt>
                <c:pt idx="2">
                  <c:v>19.525919818612799</c:v>
                </c:pt>
                <c:pt idx="3">
                  <c:v>18.482943419560961</c:v>
                </c:pt>
                <c:pt idx="4">
                  <c:v>10.365866226940122</c:v>
                </c:pt>
                <c:pt idx="5">
                  <c:v>12.917654333711223</c:v>
                </c:pt>
                <c:pt idx="6">
                  <c:v>5.1633515407605897</c:v>
                </c:pt>
                <c:pt idx="7">
                  <c:v>1.9808306709265175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B87-45E6-805F-E2BFFC509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042368"/>
        <c:axId val="160060928"/>
      </c:barChart>
      <c:catAx>
        <c:axId val="160042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3937007874015749"/>
              <c:y val="0.914844148131118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060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0609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89763779527559E-2"/>
              <c:y val="0.4695873964659526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0423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866141732283461"/>
          <c:y val="0.1630175425152148"/>
          <c:w val="0.19842519685039373"/>
          <c:h val="9.489076639142732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Häufigkeitsverteilung Betriebe/ unselbst. Beschäftigte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 7/2024 in der </a:t>
            </a:r>
            <a:r>
              <a:rPr lang="de-AT" sz="1000" b="1" i="0" u="none" strike="noStrike" baseline="0">
                <a:solidFill>
                  <a:srgbClr val="FF0000"/>
                </a:solidFill>
                <a:latin typeface="Arial"/>
                <a:cs typeface="Arial"/>
              </a:rPr>
              <a:t>Sparte Information u. Consulting</a:t>
            </a:r>
            <a:endParaRPr lang="de-AT"/>
          </a:p>
        </c:rich>
      </c:tx>
      <c:layout>
        <c:manualLayout>
          <c:xMode val="edge"/>
          <c:yMode val="edge"/>
          <c:x val="0.23113240561910892"/>
          <c:y val="3.15533980582524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06306208091048"/>
          <c:y val="0.15291280258362716"/>
          <c:w val="0.79874336481575037"/>
          <c:h val="0.6966027673254126"/>
        </c:manualLayout>
      </c:layout>
      <c:barChart>
        <c:barDir val="col"/>
        <c:grouping val="clustered"/>
        <c:varyColors val="0"/>
        <c:ser>
          <c:idx val="0"/>
          <c:order val="0"/>
          <c:tx>
            <c:v>Betriebe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3130310914144964E-4"/>
                  <c:y val="-4.08885726243149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EB7-4D3B-9EF3-93D468A8EEF0}"/>
                </c:ext>
              </c:extLst>
            </c:dLbl>
            <c:dLbl>
              <c:idx val="1"/>
              <c:layout>
                <c:manualLayout>
                  <c:x val="-6.6873292430582008E-3"/>
                  <c:y val="-7.7676735124742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B7-4D3B-9EF3-93D468A8EEF0}"/>
                </c:ext>
              </c:extLst>
            </c:dLbl>
            <c:dLbl>
              <c:idx val="2"/>
              <c:layout>
                <c:manualLayout>
                  <c:x val="-5.7614510467080566E-3"/>
                  <c:y val="7.576527580254953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EB7-4D3B-9EF3-93D468A8EEF0}"/>
                </c:ext>
              </c:extLst>
            </c:dLbl>
            <c:dLbl>
              <c:idx val="3"/>
              <c:layout>
                <c:manualLayout>
                  <c:x val="-8.0325673743908959E-3"/>
                  <c:y val="-1.15364323645620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EB7-4D3B-9EF3-93D468A8EEF0}"/>
                </c:ext>
              </c:extLst>
            </c:dLbl>
            <c:dLbl>
              <c:idx val="4"/>
              <c:layout>
                <c:manualLayout>
                  <c:x val="-4.014365868878815E-3"/>
                  <c:y val="-4.94924443372353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B7-4D3B-9EF3-93D468A8EEF0}"/>
                </c:ext>
              </c:extLst>
            </c:dLbl>
            <c:dLbl>
              <c:idx val="5"/>
              <c:layout>
                <c:manualLayout>
                  <c:x val="-4.7131527382628822E-3"/>
                  <c:y val="-4.496421946004826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EB7-4D3B-9EF3-93D468A8EEF0}"/>
                </c:ext>
              </c:extLst>
            </c:dLbl>
            <c:dLbl>
              <c:idx val="6"/>
              <c:layout>
                <c:manualLayout>
                  <c:x val="-3.8396101493482896E-3"/>
                  <c:y val="-3.6848093555926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B7-4D3B-9EF3-93D468A8EEF0}"/>
                </c:ext>
              </c:extLst>
            </c:dLbl>
            <c:dLbl>
              <c:idx val="7"/>
              <c:layout>
                <c:manualLayout>
                  <c:x val="-4.5383970187323564E-3"/>
                  <c:y val="-3.6848093555926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EB7-4D3B-9EF3-93D468A8EEF0}"/>
                </c:ext>
              </c:extLst>
            </c:dLbl>
            <c:dLbl>
              <c:idx val="8"/>
              <c:layout>
                <c:manualLayout>
                  <c:x val="-3.6648544298177638E-3"/>
                  <c:y val="-4.043854280802239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B7-4D3B-9EF3-93D468A8EEF0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7_2024'!$B$7:$J$7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7_2024'!$B$54:$J$54</c:f>
              <c:numCache>
                <c:formatCode>0.00</c:formatCode>
                <c:ptCount val="9"/>
                <c:pt idx="0">
                  <c:v>79.928584852471346</c:v>
                </c:pt>
                <c:pt idx="1">
                  <c:v>10.298816012027814</c:v>
                </c:pt>
                <c:pt idx="2">
                  <c:v>5.3185491448975757</c:v>
                </c:pt>
                <c:pt idx="3">
                  <c:v>3.0257470400300694</c:v>
                </c:pt>
                <c:pt idx="4">
                  <c:v>0.77053185491448972</c:v>
                </c:pt>
                <c:pt idx="5">
                  <c:v>0.50742341665100543</c:v>
                </c:pt>
                <c:pt idx="6">
                  <c:v>0.11276075925577898</c:v>
                </c:pt>
                <c:pt idx="7">
                  <c:v>1.8793459875963165E-2</c:v>
                </c:pt>
                <c:pt idx="8">
                  <c:v>1.8793459875963165E-2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EB7-4D3B-9EF3-93D468A8EEF0}"/>
            </c:ext>
          </c:extLst>
        </c:ser>
        <c:ser>
          <c:idx val="1"/>
          <c:order val="1"/>
          <c:tx>
            <c:v>unselbst. Beschäftigte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2458442694663168E-3"/>
                  <c:y val="-4.071299340009683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EB7-4D3B-9EF3-93D468A8EEF0}"/>
                </c:ext>
              </c:extLst>
            </c:dLbl>
            <c:dLbl>
              <c:idx val="1"/>
              <c:layout>
                <c:manualLayout>
                  <c:x val="5.1674672741379027E-3"/>
                  <c:y val="-1.06266085671329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EB7-4D3B-9EF3-93D468A8EEF0}"/>
                </c:ext>
              </c:extLst>
            </c:dLbl>
            <c:dLbl>
              <c:idx val="2"/>
              <c:layout>
                <c:manualLayout>
                  <c:x val="3.4204895404803641E-3"/>
                  <c:y val="3.58771019128794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B7-4D3B-9EF3-93D468A8EEF0}"/>
                </c:ext>
              </c:extLst>
            </c:dLbl>
            <c:dLbl>
              <c:idx val="3"/>
              <c:layout>
                <c:manualLayout>
                  <c:x val="4.2940622988164217E-3"/>
                  <c:y val="-5.218765130086894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EB7-4D3B-9EF3-93D468A8EEF0}"/>
                </c:ext>
              </c:extLst>
            </c:dLbl>
            <c:dLbl>
              <c:idx val="4"/>
              <c:layout>
                <c:manualLayout>
                  <c:x val="3.6476336684329552E-3"/>
                  <c:y val="-6.141987105980684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B7-4D3B-9EF3-93D468A8EEF0}"/>
                </c:ext>
              </c:extLst>
            </c:dLbl>
            <c:dLbl>
              <c:idx val="5"/>
              <c:layout>
                <c:manualLayout>
                  <c:x val="2.4246025850542265E-3"/>
                  <c:y val="-3.5853528017735646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EB7-4D3B-9EF3-93D468A8EEF0}"/>
                </c:ext>
              </c:extLst>
            </c:dLbl>
            <c:dLbl>
              <c:idx val="6"/>
              <c:layout>
                <c:manualLayout>
                  <c:x val="0"/>
                  <c:y val="-6.47249190938511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B7-4D3B-9EF3-93D468A8EEF0}"/>
                </c:ext>
              </c:extLst>
            </c:dLbl>
            <c:dLbl>
              <c:idx val="7"/>
              <c:layout>
                <c:manualLayout>
                  <c:x val="4.1717426831080076E-3"/>
                  <c:y val="-4.611268251662716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EB7-4D3B-9EF3-93D468A8EEF0}"/>
                </c:ext>
              </c:extLst>
            </c:dLbl>
            <c:dLbl>
              <c:idx val="8"/>
              <c:layout>
                <c:manualLayout>
                  <c:x val="-7.1988642929067829E-4"/>
                  <c:y val="-1.50566980098361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EB7-4D3B-9EF3-93D468A8EEF0}"/>
                </c:ext>
              </c:extLst>
            </c:dLbl>
            <c:spPr>
              <a:solidFill>
                <a:srgbClr val="FFFFFF"/>
              </a:solidFill>
              <a:ln w="25400">
                <a:noFill/>
              </a:ln>
            </c:spPr>
            <c:txPr>
              <a:bodyPr rot="-5400000" vert="horz"/>
              <a:lstStyle/>
              <a:p>
                <a:pPr>
                  <a:defRPr sz="800" b="1" i="0" u="none" strike="noStrike" baseline="0">
                    <a:solidFill>
                      <a:srgbClr val="993366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'SPARTEN gesamt 7_2024'!$B$7:$J$7</c:f>
              <c:strCache>
                <c:ptCount val="9"/>
                <c:pt idx="0">
                  <c:v>  1 - 4</c:v>
                </c:pt>
                <c:pt idx="1">
                  <c:v>  5 - 9</c:v>
                </c:pt>
                <c:pt idx="2">
                  <c:v> 10 - 19</c:v>
                </c:pt>
                <c:pt idx="3">
                  <c:v>20 - 49</c:v>
                </c:pt>
                <c:pt idx="4">
                  <c:v>50 - 99</c:v>
                </c:pt>
                <c:pt idx="5">
                  <c:v>100-249</c:v>
                </c:pt>
                <c:pt idx="6">
                  <c:v>250-499</c:v>
                </c:pt>
                <c:pt idx="7">
                  <c:v>500-999</c:v>
                </c:pt>
                <c:pt idx="8">
                  <c:v>über 999</c:v>
                </c:pt>
              </c:strCache>
            </c:strRef>
          </c:cat>
          <c:val>
            <c:numRef>
              <c:f>'SPARTEN gesamt 7_2024'!$B$56:$J$56</c:f>
              <c:numCache>
                <c:formatCode>0.00</c:formatCode>
                <c:ptCount val="9"/>
                <c:pt idx="0">
                  <c:v>21.483182833590284</c:v>
                </c:pt>
                <c:pt idx="1">
                  <c:v>11.314224585470219</c:v>
                </c:pt>
                <c:pt idx="2">
                  <c:v>11.98754050907718</c:v>
                </c:pt>
                <c:pt idx="3">
                  <c:v>15.347827454928735</c:v>
                </c:pt>
                <c:pt idx="4">
                  <c:v>8.897838467105057</c:v>
                </c:pt>
                <c:pt idx="5">
                  <c:v>12.940880344838435</c:v>
                </c:pt>
                <c:pt idx="6">
                  <c:v>7.1075732309725321</c:v>
                </c:pt>
                <c:pt idx="7">
                  <c:v>2.5359468898467736</c:v>
                </c:pt>
                <c:pt idx="8">
                  <c:v>8.3849856841707826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4EB7-4D3B-9EF3-93D468A8EE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0091520"/>
        <c:axId val="160093696"/>
      </c:barChart>
      <c:catAx>
        <c:axId val="160091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Größenklassen</a:t>
                </a:r>
              </a:p>
            </c:rich>
          </c:tx>
          <c:layout>
            <c:manualLayout>
              <c:xMode val="edge"/>
              <c:yMode val="edge"/>
              <c:x val="0.44025223262186564"/>
              <c:y val="0.915049562979384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093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0936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AT"/>
                  <a:t>in %</a:t>
                </a:r>
              </a:p>
            </c:rich>
          </c:tx>
          <c:layout>
            <c:manualLayout>
              <c:xMode val="edge"/>
              <c:yMode val="edge"/>
              <c:x val="1.8867924528301886E-2"/>
              <c:y val="0.46844711158677976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0091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68274110323192"/>
          <c:y val="0.18212641567147844"/>
          <c:w val="0.19811353769458062"/>
          <c:h val="9.466019417475726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666750</xdr:colOff>
      <xdr:row>23</xdr:row>
      <xdr:rowOff>142875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2BCE4D7C-7C43-4E65-97EC-DE64D8A5D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23</xdr:row>
      <xdr:rowOff>152400</xdr:rowOff>
    </xdr:from>
    <xdr:to>
      <xdr:col>7</xdr:col>
      <xdr:colOff>685800</xdr:colOff>
      <xdr:row>47</xdr:row>
      <xdr:rowOff>142875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AD526B86-3191-4198-9098-902817716C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7</xdr:col>
      <xdr:colOff>685800</xdr:colOff>
      <xdr:row>72</xdr:row>
      <xdr:rowOff>0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360E3635-BD22-4F36-943C-70DC1C575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72</xdr:row>
      <xdr:rowOff>152400</xdr:rowOff>
    </xdr:from>
    <xdr:to>
      <xdr:col>7</xdr:col>
      <xdr:colOff>695325</xdr:colOff>
      <xdr:row>97</xdr:row>
      <xdr:rowOff>0</xdr:rowOff>
    </xdr:to>
    <xdr:graphicFrame macro="">
      <xdr:nvGraphicFramePr>
        <xdr:cNvPr id="5" name="Diagramm 4">
          <a:extLst>
            <a:ext uri="{FF2B5EF4-FFF2-40B4-BE49-F238E27FC236}">
              <a16:creationId xmlns:a16="http://schemas.microsoft.com/office/drawing/2014/main" id="{765426B6-C7C3-4D2B-A188-83238876F2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9525</xdr:colOff>
      <xdr:row>97</xdr:row>
      <xdr:rowOff>0</xdr:rowOff>
    </xdr:from>
    <xdr:to>
      <xdr:col>7</xdr:col>
      <xdr:colOff>714375</xdr:colOff>
      <xdr:row>123</xdr:row>
      <xdr:rowOff>19050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E646B3FA-923F-471F-A030-697DF4A49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123</xdr:row>
      <xdr:rowOff>152400</xdr:rowOff>
    </xdr:from>
    <xdr:to>
      <xdr:col>7</xdr:col>
      <xdr:colOff>714375</xdr:colOff>
      <xdr:row>148</xdr:row>
      <xdr:rowOff>19050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58AF5C71-7100-45D7-9E61-6FFA8BE31A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148</xdr:row>
      <xdr:rowOff>95250</xdr:rowOff>
    </xdr:from>
    <xdr:to>
      <xdr:col>7</xdr:col>
      <xdr:colOff>723900</xdr:colOff>
      <xdr:row>172</xdr:row>
      <xdr:rowOff>133350</xdr:rowOff>
    </xdr:to>
    <xdr:graphicFrame macro="">
      <xdr:nvGraphicFramePr>
        <xdr:cNvPr id="8" name="Diagramm 7">
          <a:extLst>
            <a:ext uri="{FF2B5EF4-FFF2-40B4-BE49-F238E27FC236}">
              <a16:creationId xmlns:a16="http://schemas.microsoft.com/office/drawing/2014/main" id="{6C6B2E84-521C-4192-B3AE-B92DFB95BA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0.1759</cdr:x>
      <cdr:y>0.2783</cdr:y>
    </cdr:from>
    <cdr:to>
      <cdr:x>0.86389</cdr:x>
      <cdr:y>0.37156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5716" y="1146978"/>
          <a:ext cx="4481362" cy="38434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60,38%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11,25% aller unselbst. Beschäftigten arbeiten in Betrieben mit 1-4 unselbst. Beschäftigten</a:t>
          </a:r>
          <a:endParaRPr lang="de-AT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0.17842</cdr:x>
      <cdr:y>0.14712</cdr:y>
    </cdr:from>
    <cdr:to>
      <cdr:x>0.98766</cdr:x>
      <cdr:y>0.26027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77228" y="574899"/>
          <a:ext cx="4871462" cy="4397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30,68%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0,58% aller unselbst. Beschäftigten arbeiten in Betrieben mit 1-4 unselbst. Beschäftigten</a:t>
          </a:r>
          <a:endParaRPr lang="de-AT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0.16316</cdr:x>
      <cdr:y>0.31269</cdr:y>
    </cdr:from>
    <cdr:to>
      <cdr:x>0.97857</cdr:x>
      <cdr:y>0.42683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6900" y="1221346"/>
          <a:ext cx="4916381" cy="4446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68,00 %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11,36 % aller unselbst. Beschäftigten arbeiten in Betrieben mit 1-4 unselbst. Beschäftigten</a:t>
          </a:r>
          <a:endParaRPr lang="de-AT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0.12217</cdr:x>
      <cdr:y>0.15533</cdr:y>
    </cdr:from>
    <cdr:to>
      <cdr:x>0.58894</cdr:x>
      <cdr:y>0.31217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9262" y="602272"/>
          <a:ext cx="3053707" cy="608135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11,65 %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0,19 % aller unselbst. Beschäftigten arbeiten in Betrieben mit 1-4 unselbst. Beschäftigten</a:t>
          </a:r>
          <a:endParaRPr lang="de-AT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0.1811</cdr:x>
      <cdr:y>0.25195</cdr:y>
    </cdr:from>
    <cdr:to>
      <cdr:x>0.8002</cdr:x>
      <cdr:y>0.41251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8550" y="1071106"/>
          <a:ext cx="3744516" cy="6805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51,85 %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5,15 % aller unselbst. Beschäftigten arbeiten in Betrieben mit 1-4 unselbst. Beschäftigten</a:t>
          </a:r>
          <a:endParaRPr lang="de-AT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0.16733</cdr:x>
      <cdr:y>0.25987</cdr:y>
    </cdr:from>
    <cdr:to>
      <cdr:x>0.9801</cdr:x>
      <cdr:y>0.35222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7917" y="1012591"/>
          <a:ext cx="5332796" cy="3598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56,67 %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13,81 % aller unselbst. Beschäftigten arbeiten in Betrieben mit 1-4 unselbst. Beschäftigten</a:t>
          </a:r>
          <a:endParaRPr lang="de-AT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0.16509</cdr:x>
      <cdr:y>0.29265</cdr:y>
    </cdr:from>
    <cdr:to>
      <cdr:x>0.97763</cdr:x>
      <cdr:y>0.40681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04855" y="1154390"/>
          <a:ext cx="4930030" cy="4491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0" bIns="22860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79,93 % der Betriebe haben zwischen 1-4 unselbst. Beschäftigte</a:t>
          </a:r>
        </a:p>
        <a:p xmlns:a="http://schemas.openxmlformats.org/drawingml/2006/main">
          <a:pPr algn="l" rtl="0">
            <a:defRPr sz="1000"/>
          </a:pPr>
          <a:r>
            <a:rPr lang="de-A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21,48 % aller unselbst. Beschäftigten arbeiten in Betrieben mit 1-4 unselbst. Beschäftigten</a:t>
          </a:r>
          <a:endParaRPr lang="de-AT"/>
        </a:p>
      </cdr:txBody>
    </cdr:sp>
  </cdr:relSizeAnchor>
</c:userShape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ED8FA-2A5E-4AC0-8833-43BDF21335F5}">
  <sheetPr>
    <tabColor rgb="FF92D050"/>
  </sheetPr>
  <dimension ref="A1:L86"/>
  <sheetViews>
    <sheetView showZeros="0" tabSelected="1" workbookViewId="0">
      <pane ySplit="2595" topLeftCell="A8" activePane="bottomLeft"/>
      <selection activeCell="A2" sqref="A2"/>
      <selection pane="bottomLeft" activeCell="N82" sqref="N82"/>
    </sheetView>
  </sheetViews>
  <sheetFormatPr baseColWidth="10" defaultRowHeight="12.75" x14ac:dyDescent="0.2"/>
  <cols>
    <col min="1" max="1" width="28.5" style="52" customWidth="1"/>
    <col min="2" max="11" width="8.75" style="52" customWidth="1"/>
    <col min="12" max="16384" width="11" style="52"/>
  </cols>
  <sheetData>
    <row r="1" spans="1:12" ht="33.75" x14ac:dyDescent="0.5">
      <c r="A1" s="79" t="s">
        <v>269</v>
      </c>
      <c r="E1" s="80"/>
    </row>
    <row r="2" spans="1:12" ht="13.5" x14ac:dyDescent="0.25">
      <c r="A2" s="81" t="s">
        <v>248</v>
      </c>
    </row>
    <row r="3" spans="1:12" ht="13.5" x14ac:dyDescent="0.25">
      <c r="A3" s="81" t="s">
        <v>249</v>
      </c>
    </row>
    <row r="4" spans="1:12" ht="13.5" x14ac:dyDescent="0.25">
      <c r="A4" s="81"/>
    </row>
    <row r="5" spans="1:12" ht="13.5" x14ac:dyDescent="0.25">
      <c r="A5" s="81"/>
      <c r="B5" s="82" t="s">
        <v>126</v>
      </c>
      <c r="C5" s="82"/>
      <c r="D5" s="82"/>
      <c r="E5" s="82"/>
      <c r="F5" s="82"/>
      <c r="G5" s="82"/>
      <c r="H5" s="82"/>
      <c r="I5" s="82"/>
      <c r="J5" s="82"/>
      <c r="K5" s="82"/>
    </row>
    <row r="7" spans="1:12" x14ac:dyDescent="0.2">
      <c r="B7" s="83" t="s">
        <v>0</v>
      </c>
      <c r="C7" s="83" t="s">
        <v>1</v>
      </c>
      <c r="D7" s="84" t="s">
        <v>2</v>
      </c>
      <c r="E7" s="85" t="s">
        <v>3</v>
      </c>
      <c r="F7" s="85" t="s">
        <v>4</v>
      </c>
      <c r="G7" s="85" t="s">
        <v>5</v>
      </c>
      <c r="H7" s="85" t="s">
        <v>6</v>
      </c>
      <c r="I7" s="85" t="s">
        <v>7</v>
      </c>
      <c r="J7" s="85" t="s">
        <v>8</v>
      </c>
      <c r="K7" s="85" t="s">
        <v>9</v>
      </c>
    </row>
    <row r="9" spans="1:12" x14ac:dyDescent="0.2">
      <c r="A9" s="86" t="s">
        <v>250</v>
      </c>
    </row>
    <row r="11" spans="1:12" x14ac:dyDescent="0.2">
      <c r="A11" s="52" t="s">
        <v>131</v>
      </c>
      <c r="B11" s="87">
        <v>8937</v>
      </c>
      <c r="C11" s="87">
        <v>2702</v>
      </c>
      <c r="D11" s="87">
        <v>1648</v>
      </c>
      <c r="E11" s="87">
        <v>1041</v>
      </c>
      <c r="F11" s="87">
        <v>278</v>
      </c>
      <c r="G11" s="87">
        <v>144</v>
      </c>
      <c r="H11" s="87">
        <v>37</v>
      </c>
      <c r="I11" s="87">
        <v>10</v>
      </c>
      <c r="J11" s="87">
        <v>4</v>
      </c>
      <c r="K11" s="87">
        <v>14801</v>
      </c>
      <c r="L11" s="88"/>
    </row>
    <row r="12" spans="1:12" x14ac:dyDescent="0.2">
      <c r="A12" s="52" t="s">
        <v>132</v>
      </c>
      <c r="B12" s="89">
        <f>B11*100/$K11</f>
        <v>60.381055334099045</v>
      </c>
      <c r="C12" s="89">
        <f t="shared" ref="C12:K12" si="0">C11*100/$K11</f>
        <v>18.255523275454362</v>
      </c>
      <c r="D12" s="89">
        <f t="shared" si="0"/>
        <v>11.134382811972165</v>
      </c>
      <c r="E12" s="89">
        <f t="shared" si="0"/>
        <v>7.0333085602324168</v>
      </c>
      <c r="F12" s="89">
        <f t="shared" si="0"/>
        <v>1.8782514694953043</v>
      </c>
      <c r="G12" s="89">
        <f t="shared" si="0"/>
        <v>0.97290723599756768</v>
      </c>
      <c r="H12" s="89">
        <f t="shared" si="0"/>
        <v>0.24998310924937503</v>
      </c>
      <c r="I12" s="89">
        <f t="shared" si="0"/>
        <v>6.756300249983109E-2</v>
      </c>
      <c r="J12" s="89">
        <f t="shared" si="0"/>
        <v>2.7025200999932438E-2</v>
      </c>
      <c r="K12" s="89">
        <f t="shared" si="0"/>
        <v>100</v>
      </c>
      <c r="L12" s="88"/>
    </row>
    <row r="13" spans="1:12" x14ac:dyDescent="0.2">
      <c r="A13" s="52" t="s">
        <v>133</v>
      </c>
      <c r="B13" s="87">
        <v>17179</v>
      </c>
      <c r="C13" s="87">
        <v>17860</v>
      </c>
      <c r="D13" s="87">
        <v>22131</v>
      </c>
      <c r="E13" s="87">
        <v>31045</v>
      </c>
      <c r="F13" s="87">
        <v>18983</v>
      </c>
      <c r="G13" s="87">
        <v>20749</v>
      </c>
      <c r="H13" s="87">
        <v>12675</v>
      </c>
      <c r="I13" s="87">
        <v>6790</v>
      </c>
      <c r="J13" s="87">
        <v>5258</v>
      </c>
      <c r="K13" s="87">
        <v>152670</v>
      </c>
      <c r="L13" s="88"/>
    </row>
    <row r="14" spans="1:12" x14ac:dyDescent="0.2">
      <c r="A14" s="52" t="s">
        <v>134</v>
      </c>
      <c r="B14" s="89">
        <f>B13*100/$K13</f>
        <v>11.252374402305627</v>
      </c>
      <c r="C14" s="89">
        <f t="shared" ref="C14:K14" si="1">C13*100/$K13</f>
        <v>11.698434531997117</v>
      </c>
      <c r="D14" s="89">
        <f t="shared" si="1"/>
        <v>14.495971703674591</v>
      </c>
      <c r="E14" s="89">
        <f t="shared" si="1"/>
        <v>20.334708849151767</v>
      </c>
      <c r="F14" s="89">
        <f t="shared" si="1"/>
        <v>12.434007991091898</v>
      </c>
      <c r="G14" s="89">
        <f t="shared" si="1"/>
        <v>13.590751293639876</v>
      </c>
      <c r="H14" s="89">
        <f t="shared" si="1"/>
        <v>8.3022204755354689</v>
      </c>
      <c r="I14" s="89">
        <f t="shared" si="1"/>
        <v>4.4475011462631819</v>
      </c>
      <c r="J14" s="89">
        <f t="shared" si="1"/>
        <v>3.4440296063404729</v>
      </c>
      <c r="K14" s="89">
        <f t="shared" si="1"/>
        <v>100</v>
      </c>
    </row>
    <row r="16" spans="1:12" x14ac:dyDescent="0.2">
      <c r="A16" s="86" t="s">
        <v>251</v>
      </c>
    </row>
    <row r="18" spans="1:12" x14ac:dyDescent="0.2">
      <c r="A18" s="52" t="s">
        <v>131</v>
      </c>
      <c r="B18" s="87">
        <v>243</v>
      </c>
      <c r="C18" s="87">
        <v>70</v>
      </c>
      <c r="D18" s="87">
        <v>91</v>
      </c>
      <c r="E18" s="87">
        <v>119</v>
      </c>
      <c r="F18" s="87">
        <v>81</v>
      </c>
      <c r="G18" s="87">
        <v>102</v>
      </c>
      <c r="H18" s="87">
        <v>53</v>
      </c>
      <c r="I18" s="87">
        <v>24</v>
      </c>
      <c r="J18" s="87">
        <v>9</v>
      </c>
      <c r="K18" s="87">
        <v>792</v>
      </c>
      <c r="L18" s="88"/>
    </row>
    <row r="19" spans="1:12" x14ac:dyDescent="0.2">
      <c r="A19" s="52" t="s">
        <v>132</v>
      </c>
      <c r="B19" s="89">
        <f>B18*100/$K18</f>
        <v>30.681818181818183</v>
      </c>
      <c r="C19" s="89">
        <f t="shared" ref="C19:K19" si="2">C18*100/$K18</f>
        <v>8.8383838383838391</v>
      </c>
      <c r="D19" s="89">
        <f t="shared" si="2"/>
        <v>11.48989898989899</v>
      </c>
      <c r="E19" s="89">
        <f t="shared" si="2"/>
        <v>15.025252525252526</v>
      </c>
      <c r="F19" s="89">
        <f t="shared" si="2"/>
        <v>10.227272727272727</v>
      </c>
      <c r="G19" s="89">
        <f t="shared" si="2"/>
        <v>12.878787878787879</v>
      </c>
      <c r="H19" s="89">
        <f t="shared" si="2"/>
        <v>6.691919191919192</v>
      </c>
      <c r="I19" s="89">
        <f t="shared" si="2"/>
        <v>3.0303030303030303</v>
      </c>
      <c r="J19" s="89">
        <f t="shared" si="2"/>
        <v>1.1363636363636365</v>
      </c>
      <c r="K19" s="89">
        <f t="shared" si="2"/>
        <v>100</v>
      </c>
    </row>
    <row r="20" spans="1:12" x14ac:dyDescent="0.2">
      <c r="A20" s="52" t="s">
        <v>133</v>
      </c>
      <c r="B20" s="87">
        <v>456</v>
      </c>
      <c r="C20" s="87">
        <v>487</v>
      </c>
      <c r="D20" s="87">
        <v>1296</v>
      </c>
      <c r="E20" s="87">
        <v>3716</v>
      </c>
      <c r="F20" s="87">
        <v>5826</v>
      </c>
      <c r="G20" s="87">
        <v>17138</v>
      </c>
      <c r="H20" s="87">
        <v>19106</v>
      </c>
      <c r="I20" s="87">
        <v>16521</v>
      </c>
      <c r="J20" s="87">
        <v>13490</v>
      </c>
      <c r="K20" s="87">
        <v>78036</v>
      </c>
      <c r="L20" s="88"/>
    </row>
    <row r="21" spans="1:12" x14ac:dyDescent="0.2">
      <c r="A21" s="52" t="s">
        <v>134</v>
      </c>
      <c r="B21" s="89">
        <f>B20*100/$K20</f>
        <v>0.5843456866061818</v>
      </c>
      <c r="C21" s="89">
        <f t="shared" ref="C21:K21" si="3">C20*100/$K20</f>
        <v>0.62407094161668974</v>
      </c>
      <c r="D21" s="89">
        <f t="shared" si="3"/>
        <v>1.6607719514070429</v>
      </c>
      <c r="E21" s="89">
        <f t="shared" si="3"/>
        <v>4.7619047619047619</v>
      </c>
      <c r="F21" s="89">
        <f t="shared" si="3"/>
        <v>7.4657850222974016</v>
      </c>
      <c r="G21" s="89">
        <f t="shared" si="3"/>
        <v>21.961658721615663</v>
      </c>
      <c r="H21" s="89">
        <f t="shared" si="3"/>
        <v>24.483571684863396</v>
      </c>
      <c r="I21" s="89">
        <f t="shared" si="3"/>
        <v>21.170998000922651</v>
      </c>
      <c r="J21" s="89">
        <f t="shared" si="3"/>
        <v>17.28689322876621</v>
      </c>
      <c r="K21" s="89">
        <f t="shared" si="3"/>
        <v>100</v>
      </c>
    </row>
    <row r="22" spans="1:12" x14ac:dyDescent="0.2">
      <c r="J22" s="88"/>
    </row>
    <row r="23" spans="1:12" x14ac:dyDescent="0.2">
      <c r="A23" s="86" t="s">
        <v>252</v>
      </c>
    </row>
    <row r="25" spans="1:12" x14ac:dyDescent="0.2">
      <c r="A25" s="52" t="s">
        <v>131</v>
      </c>
      <c r="B25" s="87">
        <v>6846</v>
      </c>
      <c r="C25" s="87">
        <v>1510</v>
      </c>
      <c r="D25" s="87">
        <v>876</v>
      </c>
      <c r="E25" s="87">
        <v>560</v>
      </c>
      <c r="F25" s="87">
        <v>152</v>
      </c>
      <c r="G25" s="87">
        <v>74</v>
      </c>
      <c r="H25" s="87">
        <v>31</v>
      </c>
      <c r="I25" s="87">
        <v>11</v>
      </c>
      <c r="J25" s="87">
        <v>8</v>
      </c>
      <c r="K25" s="87">
        <v>10068</v>
      </c>
      <c r="L25" s="88"/>
    </row>
    <row r="26" spans="1:12" x14ac:dyDescent="0.2">
      <c r="A26" s="52" t="s">
        <v>132</v>
      </c>
      <c r="B26" s="89">
        <f>B25*100/$K25</f>
        <v>67.99761620977354</v>
      </c>
      <c r="C26" s="89">
        <f t="shared" ref="C26:K26" si="4">C25*100/$K25</f>
        <v>14.998013508144616</v>
      </c>
      <c r="D26" s="89">
        <f t="shared" si="4"/>
        <v>8.7008343265792618</v>
      </c>
      <c r="E26" s="89">
        <f t="shared" si="4"/>
        <v>5.5621771950735006</v>
      </c>
      <c r="F26" s="89">
        <f t="shared" si="4"/>
        <v>1.5097338100913786</v>
      </c>
      <c r="G26" s="89">
        <f t="shared" si="4"/>
        <v>0.73500198649185533</v>
      </c>
      <c r="H26" s="89">
        <f t="shared" si="4"/>
        <v>0.30790623758442592</v>
      </c>
      <c r="I26" s="89">
        <f t="shared" si="4"/>
        <v>0.10925705204608661</v>
      </c>
      <c r="J26" s="89">
        <f t="shared" si="4"/>
        <v>7.9459674215335716E-2</v>
      </c>
      <c r="K26" s="89">
        <f t="shared" si="4"/>
        <v>100</v>
      </c>
      <c r="L26" s="88"/>
    </row>
    <row r="27" spans="1:12" x14ac:dyDescent="0.2">
      <c r="A27" s="52" t="s">
        <v>133</v>
      </c>
      <c r="B27" s="87">
        <v>12779</v>
      </c>
      <c r="C27" s="87">
        <v>9770</v>
      </c>
      <c r="D27" s="87">
        <v>11789</v>
      </c>
      <c r="E27" s="87">
        <v>16657</v>
      </c>
      <c r="F27" s="87">
        <v>10320</v>
      </c>
      <c r="G27" s="87">
        <v>11049</v>
      </c>
      <c r="H27" s="87">
        <v>10950</v>
      </c>
      <c r="I27" s="87">
        <v>7818</v>
      </c>
      <c r="J27" s="87">
        <v>21392</v>
      </c>
      <c r="K27" s="87">
        <v>112524</v>
      </c>
      <c r="L27" s="88"/>
    </row>
    <row r="28" spans="1:12" x14ac:dyDescent="0.2">
      <c r="A28" s="52" t="s">
        <v>134</v>
      </c>
      <c r="B28" s="89">
        <f>B27*100/$K27</f>
        <v>11.356688350929579</v>
      </c>
      <c r="C28" s="89">
        <f t="shared" ref="C28:K28" si="5">C27*100/$K27</f>
        <v>8.6825921581173802</v>
      </c>
      <c r="D28" s="89">
        <f t="shared" si="5"/>
        <v>10.476876044221678</v>
      </c>
      <c r="E28" s="89">
        <f t="shared" si="5"/>
        <v>14.803064235185383</v>
      </c>
      <c r="F28" s="89">
        <f t="shared" si="5"/>
        <v>9.171376772955103</v>
      </c>
      <c r="G28" s="89">
        <f t="shared" si="5"/>
        <v>9.8192385624400131</v>
      </c>
      <c r="H28" s="89">
        <f t="shared" si="5"/>
        <v>9.731257331769223</v>
      </c>
      <c r="I28" s="89">
        <f t="shared" si="5"/>
        <v>6.9478511250933135</v>
      </c>
      <c r="J28" s="89">
        <f t="shared" si="5"/>
        <v>19.011055419288329</v>
      </c>
      <c r="K28" s="89">
        <f t="shared" si="5"/>
        <v>100</v>
      </c>
    </row>
    <row r="30" spans="1:12" x14ac:dyDescent="0.2">
      <c r="A30" s="86" t="s">
        <v>253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</row>
    <row r="31" spans="1:12" x14ac:dyDescent="0.2">
      <c r="B31" s="90"/>
      <c r="C31" s="90"/>
      <c r="D31" s="90"/>
      <c r="E31" s="90"/>
      <c r="F31" s="90"/>
      <c r="G31" s="90"/>
      <c r="H31" s="90"/>
      <c r="I31" s="90"/>
      <c r="J31" s="90"/>
      <c r="K31" s="90"/>
    </row>
    <row r="32" spans="1:12" x14ac:dyDescent="0.2">
      <c r="A32" s="52" t="s">
        <v>131</v>
      </c>
      <c r="B32" s="87">
        <v>12</v>
      </c>
      <c r="C32" s="87">
        <v>9</v>
      </c>
      <c r="D32" s="87">
        <v>8</v>
      </c>
      <c r="E32" s="87">
        <v>15</v>
      </c>
      <c r="F32" s="87">
        <v>27</v>
      </c>
      <c r="G32" s="87">
        <v>21</v>
      </c>
      <c r="H32" s="87">
        <v>8</v>
      </c>
      <c r="I32" s="87">
        <v>3</v>
      </c>
      <c r="J32" s="87">
        <v>0</v>
      </c>
      <c r="K32" s="87">
        <v>103</v>
      </c>
      <c r="L32" s="88"/>
    </row>
    <row r="33" spans="1:12" x14ac:dyDescent="0.2">
      <c r="A33" s="52" t="s">
        <v>132</v>
      </c>
      <c r="B33" s="89">
        <f>B32*100/$K32</f>
        <v>11.650485436893204</v>
      </c>
      <c r="C33" s="89">
        <f t="shared" ref="C33:K33" si="6">C32*100/$K32</f>
        <v>8.7378640776699026</v>
      </c>
      <c r="D33" s="89">
        <f t="shared" si="6"/>
        <v>7.766990291262136</v>
      </c>
      <c r="E33" s="89">
        <f t="shared" si="6"/>
        <v>14.563106796116505</v>
      </c>
      <c r="F33" s="89">
        <f t="shared" si="6"/>
        <v>26.21359223300971</v>
      </c>
      <c r="G33" s="89">
        <f t="shared" si="6"/>
        <v>20.388349514563107</v>
      </c>
      <c r="H33" s="89">
        <f t="shared" si="6"/>
        <v>7.766990291262136</v>
      </c>
      <c r="I33" s="89">
        <f t="shared" si="6"/>
        <v>2.912621359223301</v>
      </c>
      <c r="J33" s="89">
        <f t="shared" si="6"/>
        <v>0</v>
      </c>
      <c r="K33" s="89">
        <f t="shared" si="6"/>
        <v>100</v>
      </c>
      <c r="L33" s="88"/>
    </row>
    <row r="34" spans="1:12" x14ac:dyDescent="0.2">
      <c r="A34" s="52" t="s">
        <v>133</v>
      </c>
      <c r="B34" s="87">
        <v>21</v>
      </c>
      <c r="C34" s="87">
        <v>62</v>
      </c>
      <c r="D34" s="87">
        <v>93</v>
      </c>
      <c r="E34" s="87">
        <v>587</v>
      </c>
      <c r="F34" s="87">
        <v>2134</v>
      </c>
      <c r="G34" s="87">
        <v>3386</v>
      </c>
      <c r="H34" s="87">
        <v>2987</v>
      </c>
      <c r="I34" s="87">
        <v>2059</v>
      </c>
      <c r="J34" s="87">
        <v>0</v>
      </c>
      <c r="K34" s="87">
        <v>11329</v>
      </c>
      <c r="L34" s="88"/>
    </row>
    <row r="35" spans="1:12" x14ac:dyDescent="0.2">
      <c r="A35" s="52" t="s">
        <v>134</v>
      </c>
      <c r="B35" s="89">
        <f>B34*100/$K34</f>
        <v>0.18536499249713126</v>
      </c>
      <c r="C35" s="89">
        <f t="shared" ref="C35:K35" si="7">C34*100/$K34</f>
        <v>0.5472680730867685</v>
      </c>
      <c r="D35" s="89">
        <f t="shared" si="7"/>
        <v>0.82090210963015275</v>
      </c>
      <c r="E35" s="89">
        <f t="shared" si="7"/>
        <v>5.1813928855150495</v>
      </c>
      <c r="F35" s="89">
        <f t="shared" si="7"/>
        <v>18.836613999470387</v>
      </c>
      <c r="G35" s="89">
        <f t="shared" si="7"/>
        <v>29.88789831406126</v>
      </c>
      <c r="H35" s="89">
        <f t="shared" si="7"/>
        <v>26.365963456615766</v>
      </c>
      <c r="I35" s="89">
        <f t="shared" si="7"/>
        <v>18.17459616912349</v>
      </c>
      <c r="J35" s="89">
        <f t="shared" si="7"/>
        <v>0</v>
      </c>
      <c r="K35" s="89">
        <f t="shared" si="7"/>
        <v>100</v>
      </c>
    </row>
    <row r="37" spans="1:12" x14ac:dyDescent="0.2">
      <c r="A37" s="86" t="s">
        <v>254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</row>
    <row r="38" spans="1:12" x14ac:dyDescent="0.2">
      <c r="B38" s="90"/>
      <c r="C38" s="90"/>
      <c r="D38" s="90"/>
      <c r="E38" s="90"/>
      <c r="F38" s="90"/>
      <c r="G38" s="90"/>
      <c r="H38" s="90"/>
      <c r="I38" s="90"/>
      <c r="J38" s="90"/>
      <c r="K38" s="90"/>
    </row>
    <row r="39" spans="1:12" x14ac:dyDescent="0.2">
      <c r="A39" s="52" t="s">
        <v>131</v>
      </c>
      <c r="B39" s="87">
        <v>1203</v>
      </c>
      <c r="C39" s="87">
        <v>466</v>
      </c>
      <c r="D39" s="87">
        <v>310</v>
      </c>
      <c r="E39" s="87">
        <v>220</v>
      </c>
      <c r="F39" s="87">
        <v>73</v>
      </c>
      <c r="G39" s="87">
        <v>32</v>
      </c>
      <c r="H39" s="87">
        <v>9</v>
      </c>
      <c r="I39" s="87">
        <v>3</v>
      </c>
      <c r="J39" s="87">
        <v>4</v>
      </c>
      <c r="K39" s="87">
        <v>2320</v>
      </c>
      <c r="L39" s="88"/>
    </row>
    <row r="40" spans="1:12" x14ac:dyDescent="0.2">
      <c r="A40" s="52" t="s">
        <v>132</v>
      </c>
      <c r="B40" s="89">
        <f>B39*100/$K39</f>
        <v>51.853448275862071</v>
      </c>
      <c r="C40" s="89">
        <f t="shared" ref="C40:K40" si="8">C39*100/$K39</f>
        <v>20.086206896551722</v>
      </c>
      <c r="D40" s="89">
        <f t="shared" si="8"/>
        <v>13.362068965517242</v>
      </c>
      <c r="E40" s="89">
        <f t="shared" si="8"/>
        <v>9.4827586206896548</v>
      </c>
      <c r="F40" s="89">
        <f t="shared" si="8"/>
        <v>3.146551724137931</v>
      </c>
      <c r="G40" s="89">
        <f t="shared" si="8"/>
        <v>1.3793103448275863</v>
      </c>
      <c r="H40" s="89">
        <f t="shared" si="8"/>
        <v>0.38793103448275862</v>
      </c>
      <c r="I40" s="89">
        <f t="shared" si="8"/>
        <v>0.12931034482758622</v>
      </c>
      <c r="J40" s="89">
        <f t="shared" si="8"/>
        <v>0.17241379310344829</v>
      </c>
      <c r="K40" s="89">
        <f t="shared" si="8"/>
        <v>100</v>
      </c>
      <c r="L40" s="88"/>
    </row>
    <row r="41" spans="1:12" x14ac:dyDescent="0.2">
      <c r="A41" s="52" t="s">
        <v>133</v>
      </c>
      <c r="B41" s="87">
        <v>2375</v>
      </c>
      <c r="C41" s="87">
        <v>3091</v>
      </c>
      <c r="D41" s="87">
        <v>4224</v>
      </c>
      <c r="E41" s="87">
        <v>6720</v>
      </c>
      <c r="F41" s="87">
        <v>4771</v>
      </c>
      <c r="G41" s="87">
        <v>4813</v>
      </c>
      <c r="H41" s="87">
        <v>2861</v>
      </c>
      <c r="I41" s="87">
        <v>2283</v>
      </c>
      <c r="J41" s="87">
        <v>14977</v>
      </c>
      <c r="K41" s="87">
        <v>46115</v>
      </c>
      <c r="L41" s="88"/>
    </row>
    <row r="42" spans="1:12" x14ac:dyDescent="0.2">
      <c r="A42" s="52" t="s">
        <v>134</v>
      </c>
      <c r="B42" s="89">
        <f>B41*100/$K41</f>
        <v>5.1501680581155806</v>
      </c>
      <c r="C42" s="89">
        <f t="shared" ref="C42:K42" si="9">C41*100/$K41</f>
        <v>6.7028081968990563</v>
      </c>
      <c r="D42" s="89">
        <f t="shared" si="9"/>
        <v>9.1597094220969311</v>
      </c>
      <c r="E42" s="89">
        <f t="shared" si="9"/>
        <v>14.572264989699663</v>
      </c>
      <c r="F42" s="89">
        <f t="shared" si="9"/>
        <v>10.345874444323973</v>
      </c>
      <c r="G42" s="89">
        <f t="shared" si="9"/>
        <v>10.436951100509596</v>
      </c>
      <c r="H42" s="89">
        <f t="shared" si="9"/>
        <v>6.2040550796920746</v>
      </c>
      <c r="I42" s="89">
        <f t="shared" si="9"/>
        <v>4.9506668112327876</v>
      </c>
      <c r="J42" s="89">
        <f t="shared" si="9"/>
        <v>32.477501897430336</v>
      </c>
      <c r="K42" s="89">
        <f t="shared" si="9"/>
        <v>100</v>
      </c>
    </row>
    <row r="44" spans="1:12" x14ac:dyDescent="0.2">
      <c r="A44" s="86" t="s">
        <v>255</v>
      </c>
    </row>
    <row r="46" spans="1:12" x14ac:dyDescent="0.2">
      <c r="A46" s="52" t="s">
        <v>131</v>
      </c>
      <c r="B46" s="87">
        <v>3217</v>
      </c>
      <c r="C46" s="87">
        <v>1313</v>
      </c>
      <c r="D46" s="87">
        <v>716</v>
      </c>
      <c r="E46" s="87">
        <v>309</v>
      </c>
      <c r="F46" s="87">
        <v>73</v>
      </c>
      <c r="G46" s="87">
        <v>41</v>
      </c>
      <c r="H46" s="87">
        <v>7</v>
      </c>
      <c r="I46" s="87">
        <v>1</v>
      </c>
      <c r="J46" s="87">
        <v>0</v>
      </c>
      <c r="K46" s="87">
        <v>5677</v>
      </c>
      <c r="L46" s="88"/>
    </row>
    <row r="47" spans="1:12" x14ac:dyDescent="0.2">
      <c r="A47" s="52" t="s">
        <v>132</v>
      </c>
      <c r="B47" s="89">
        <f>B46*100/$K46</f>
        <v>56.6672538312489</v>
      </c>
      <c r="C47" s="89">
        <f t="shared" ref="C47:K47" si="10">C46*100/$K46</f>
        <v>23.128412894134225</v>
      </c>
      <c r="D47" s="89">
        <f t="shared" si="10"/>
        <v>12.612295226351947</v>
      </c>
      <c r="E47" s="89">
        <f t="shared" si="10"/>
        <v>5.4430156772943459</v>
      </c>
      <c r="F47" s="89">
        <f t="shared" si="10"/>
        <v>1.2858904350889555</v>
      </c>
      <c r="G47" s="89">
        <f t="shared" si="10"/>
        <v>0.72221243614585173</v>
      </c>
      <c r="H47" s="89">
        <f t="shared" si="10"/>
        <v>0.12330456226880394</v>
      </c>
      <c r="I47" s="89">
        <f t="shared" si="10"/>
        <v>1.7614937466971993E-2</v>
      </c>
      <c r="J47" s="89">
        <f t="shared" si="10"/>
        <v>0</v>
      </c>
      <c r="K47" s="89">
        <f t="shared" si="10"/>
        <v>100</v>
      </c>
      <c r="L47" s="88"/>
    </row>
    <row r="48" spans="1:12" x14ac:dyDescent="0.2">
      <c r="A48" s="52" t="s">
        <v>133</v>
      </c>
      <c r="B48" s="87">
        <v>6700</v>
      </c>
      <c r="C48" s="87">
        <v>8613</v>
      </c>
      <c r="D48" s="87">
        <v>9473</v>
      </c>
      <c r="E48" s="87">
        <v>8967</v>
      </c>
      <c r="F48" s="87">
        <v>5029</v>
      </c>
      <c r="G48" s="87">
        <v>6267</v>
      </c>
      <c r="H48" s="87">
        <v>2505</v>
      </c>
      <c r="I48" s="87">
        <v>961</v>
      </c>
      <c r="J48" s="87">
        <v>0</v>
      </c>
      <c r="K48" s="87">
        <v>48515</v>
      </c>
      <c r="L48" s="88"/>
    </row>
    <row r="49" spans="1:12" x14ac:dyDescent="0.2">
      <c r="A49" s="52" t="s">
        <v>134</v>
      </c>
      <c r="B49" s="89">
        <f>B48*100/$K48</f>
        <v>13.810161805627125</v>
      </c>
      <c r="C49" s="89">
        <f t="shared" ref="C49:K49" si="11">C48*100/$K48</f>
        <v>17.753272183860663</v>
      </c>
      <c r="D49" s="89">
        <f t="shared" si="11"/>
        <v>19.525919818612799</v>
      </c>
      <c r="E49" s="89">
        <f t="shared" si="11"/>
        <v>18.482943419560961</v>
      </c>
      <c r="F49" s="89">
        <f t="shared" si="11"/>
        <v>10.365866226940122</v>
      </c>
      <c r="G49" s="89">
        <f t="shared" si="11"/>
        <v>12.917654333711223</v>
      </c>
      <c r="H49" s="89">
        <f t="shared" si="11"/>
        <v>5.1633515407605897</v>
      </c>
      <c r="I49" s="89">
        <f t="shared" si="11"/>
        <v>1.9808306709265175</v>
      </c>
      <c r="J49" s="89">
        <f t="shared" si="11"/>
        <v>0</v>
      </c>
      <c r="K49" s="89">
        <f t="shared" si="11"/>
        <v>100</v>
      </c>
    </row>
    <row r="51" spans="1:12" x14ac:dyDescent="0.2">
      <c r="A51" s="86" t="s">
        <v>256</v>
      </c>
    </row>
    <row r="53" spans="1:12" x14ac:dyDescent="0.2">
      <c r="A53" s="52" t="s">
        <v>131</v>
      </c>
      <c r="B53" s="87">
        <v>4253</v>
      </c>
      <c r="C53" s="87">
        <v>548</v>
      </c>
      <c r="D53" s="87">
        <v>283</v>
      </c>
      <c r="E53" s="87">
        <v>161</v>
      </c>
      <c r="F53" s="87">
        <v>41</v>
      </c>
      <c r="G53" s="87">
        <v>27</v>
      </c>
      <c r="H53" s="87">
        <v>6</v>
      </c>
      <c r="I53" s="87">
        <v>1</v>
      </c>
      <c r="J53" s="87">
        <v>1</v>
      </c>
      <c r="K53" s="87">
        <v>5321</v>
      </c>
      <c r="L53" s="88"/>
    </row>
    <row r="54" spans="1:12" x14ac:dyDescent="0.2">
      <c r="A54" s="52" t="s">
        <v>132</v>
      </c>
      <c r="B54" s="89">
        <f>B53*100/$K53</f>
        <v>79.928584852471346</v>
      </c>
      <c r="C54" s="89">
        <f t="shared" ref="C54:K54" si="12">C53*100/$K53</f>
        <v>10.298816012027814</v>
      </c>
      <c r="D54" s="89">
        <f t="shared" si="12"/>
        <v>5.3185491448975757</v>
      </c>
      <c r="E54" s="89">
        <f t="shared" si="12"/>
        <v>3.0257470400300694</v>
      </c>
      <c r="F54" s="89">
        <f t="shared" si="12"/>
        <v>0.77053185491448972</v>
      </c>
      <c r="G54" s="89">
        <f t="shared" si="12"/>
        <v>0.50742341665100543</v>
      </c>
      <c r="H54" s="89">
        <f t="shared" si="12"/>
        <v>0.11276075925577898</v>
      </c>
      <c r="I54" s="89">
        <f t="shared" si="12"/>
        <v>1.8793459875963165E-2</v>
      </c>
      <c r="J54" s="89">
        <f t="shared" si="12"/>
        <v>1.8793459875963165E-2</v>
      </c>
      <c r="K54" s="89">
        <f t="shared" si="12"/>
        <v>100</v>
      </c>
      <c r="L54" s="88"/>
    </row>
    <row r="55" spans="1:12" x14ac:dyDescent="0.2">
      <c r="A55" s="52" t="s">
        <v>133</v>
      </c>
      <c r="B55" s="87">
        <v>6828</v>
      </c>
      <c r="C55" s="87">
        <v>3596</v>
      </c>
      <c r="D55" s="87">
        <v>3810</v>
      </c>
      <c r="E55" s="87">
        <v>4878</v>
      </c>
      <c r="F55" s="87">
        <v>2828</v>
      </c>
      <c r="G55" s="87">
        <v>4113</v>
      </c>
      <c r="H55" s="87">
        <v>2259</v>
      </c>
      <c r="I55" s="87">
        <v>806</v>
      </c>
      <c r="J55" s="87">
        <v>2665</v>
      </c>
      <c r="K55" s="87">
        <v>31783</v>
      </c>
      <c r="L55" s="88"/>
    </row>
    <row r="56" spans="1:12" x14ac:dyDescent="0.2">
      <c r="A56" s="52" t="s">
        <v>134</v>
      </c>
      <c r="B56" s="89">
        <f>B55*100/$K55</f>
        <v>21.483182833590284</v>
      </c>
      <c r="C56" s="89">
        <f t="shared" ref="C56:K56" si="13">C55*100/$K55</f>
        <v>11.314224585470219</v>
      </c>
      <c r="D56" s="89">
        <f t="shared" si="13"/>
        <v>11.98754050907718</v>
      </c>
      <c r="E56" s="89">
        <f t="shared" si="13"/>
        <v>15.347827454928735</v>
      </c>
      <c r="F56" s="89">
        <f t="shared" si="13"/>
        <v>8.897838467105057</v>
      </c>
      <c r="G56" s="89">
        <f t="shared" si="13"/>
        <v>12.940880344838435</v>
      </c>
      <c r="H56" s="89">
        <f t="shared" si="13"/>
        <v>7.1075732309725321</v>
      </c>
      <c r="I56" s="89">
        <f t="shared" si="13"/>
        <v>2.5359468898467736</v>
      </c>
      <c r="J56" s="89">
        <f t="shared" si="13"/>
        <v>8.3849856841707826</v>
      </c>
      <c r="K56" s="89">
        <f t="shared" si="13"/>
        <v>100</v>
      </c>
    </row>
    <row r="60" spans="1:12" x14ac:dyDescent="0.2">
      <c r="C60" s="88"/>
    </row>
    <row r="61" spans="1:12" x14ac:dyDescent="0.2">
      <c r="A61" s="91" t="s">
        <v>257</v>
      </c>
    </row>
    <row r="62" spans="1:12" x14ac:dyDescent="0.2">
      <c r="A62" s="91" t="s">
        <v>258</v>
      </c>
      <c r="B62" s="90"/>
      <c r="C62" s="90"/>
      <c r="D62" s="90"/>
      <c r="E62" s="90"/>
      <c r="F62" s="90"/>
      <c r="G62" s="90"/>
      <c r="H62" s="90"/>
      <c r="I62" s="90"/>
      <c r="J62" s="90"/>
      <c r="K62" s="90"/>
    </row>
    <row r="63" spans="1:12" x14ac:dyDescent="0.2">
      <c r="A63" s="52" t="s">
        <v>131</v>
      </c>
      <c r="B63" s="87">
        <f t="shared" ref="B63:K63" si="14">B11+B18+B25+B32+B39+B46+B53</f>
        <v>24711</v>
      </c>
      <c r="C63" s="87">
        <f t="shared" si="14"/>
        <v>6618</v>
      </c>
      <c r="D63" s="87">
        <f t="shared" si="14"/>
        <v>3932</v>
      </c>
      <c r="E63" s="87">
        <f t="shared" si="14"/>
        <v>2425</v>
      </c>
      <c r="F63" s="87">
        <f t="shared" si="14"/>
        <v>725</v>
      </c>
      <c r="G63" s="87">
        <f t="shared" si="14"/>
        <v>441</v>
      </c>
      <c r="H63" s="87">
        <f t="shared" si="14"/>
        <v>151</v>
      </c>
      <c r="I63" s="87">
        <f t="shared" si="14"/>
        <v>53</v>
      </c>
      <c r="J63" s="87">
        <f t="shared" si="14"/>
        <v>26</v>
      </c>
      <c r="K63" s="87">
        <f t="shared" si="14"/>
        <v>39082</v>
      </c>
      <c r="L63" s="88"/>
    </row>
    <row r="64" spans="1:12" x14ac:dyDescent="0.2">
      <c r="A64" s="52" t="s">
        <v>132</v>
      </c>
      <c r="B64" s="89">
        <f t="shared" ref="B64:K64" si="15">B63*100/$K63</f>
        <v>63.228596284734664</v>
      </c>
      <c r="C64" s="89">
        <f t="shared" si="15"/>
        <v>16.93362673353462</v>
      </c>
      <c r="D64" s="89">
        <f t="shared" si="15"/>
        <v>10.060897599918121</v>
      </c>
      <c r="E64" s="89">
        <f t="shared" si="15"/>
        <v>6.2049025126656776</v>
      </c>
      <c r="F64" s="89">
        <f t="shared" si="15"/>
        <v>1.8550739470856148</v>
      </c>
      <c r="G64" s="89">
        <f t="shared" si="15"/>
        <v>1.1283967043651808</v>
      </c>
      <c r="H64" s="89">
        <f t="shared" si="15"/>
        <v>0.38636712553093494</v>
      </c>
      <c r="I64" s="89">
        <f t="shared" si="15"/>
        <v>0.13561230233867252</v>
      </c>
      <c r="J64" s="89">
        <f t="shared" si="15"/>
        <v>6.6526789826518606E-2</v>
      </c>
      <c r="K64" s="89">
        <f t="shared" si="15"/>
        <v>100</v>
      </c>
      <c r="L64" s="88"/>
    </row>
    <row r="65" spans="1:12" x14ac:dyDescent="0.2">
      <c r="A65" s="52" t="s">
        <v>133</v>
      </c>
      <c r="B65" s="87">
        <f t="shared" ref="B65:K65" si="16">B13+B20+B27+B34+B41+B48+B55</f>
        <v>46338</v>
      </c>
      <c r="C65" s="87">
        <f t="shared" si="16"/>
        <v>43479</v>
      </c>
      <c r="D65" s="87">
        <f t="shared" si="16"/>
        <v>52816</v>
      </c>
      <c r="E65" s="87">
        <f t="shared" si="16"/>
        <v>72570</v>
      </c>
      <c r="F65" s="87">
        <f t="shared" si="16"/>
        <v>49891</v>
      </c>
      <c r="G65" s="87">
        <f t="shared" si="16"/>
        <v>67515</v>
      </c>
      <c r="H65" s="87">
        <f t="shared" si="16"/>
        <v>53343</v>
      </c>
      <c r="I65" s="87">
        <f t="shared" si="16"/>
        <v>37238</v>
      </c>
      <c r="J65" s="87">
        <f t="shared" si="16"/>
        <v>57782</v>
      </c>
      <c r="K65" s="87">
        <f t="shared" si="16"/>
        <v>480972</v>
      </c>
      <c r="L65" s="88"/>
    </row>
    <row r="66" spans="1:12" x14ac:dyDescent="0.2">
      <c r="A66" s="52" t="s">
        <v>134</v>
      </c>
      <c r="B66" s="89">
        <f t="shared" ref="B66:K66" si="17">B65*100/$K65</f>
        <v>9.634240662658117</v>
      </c>
      <c r="C66" s="89">
        <f t="shared" si="17"/>
        <v>9.039819365784286</v>
      </c>
      <c r="D66" s="89">
        <f t="shared" si="17"/>
        <v>10.98109661269263</v>
      </c>
      <c r="E66" s="89">
        <f t="shared" si="17"/>
        <v>15.088196402285373</v>
      </c>
      <c r="F66" s="89">
        <f t="shared" si="17"/>
        <v>10.372953103299153</v>
      </c>
      <c r="G66" s="89">
        <f t="shared" si="17"/>
        <v>14.037199670666899</v>
      </c>
      <c r="H66" s="89">
        <f t="shared" si="17"/>
        <v>11.090666400538909</v>
      </c>
      <c r="I66" s="89">
        <f t="shared" si="17"/>
        <v>7.7422386334339626</v>
      </c>
      <c r="J66" s="89">
        <f t="shared" si="17"/>
        <v>12.013589148640669</v>
      </c>
      <c r="K66" s="89">
        <f t="shared" si="17"/>
        <v>100</v>
      </c>
    </row>
    <row r="71" spans="1:12" x14ac:dyDescent="0.2">
      <c r="A71" s="92" t="s">
        <v>259</v>
      </c>
      <c r="B71" s="93"/>
      <c r="C71" s="93"/>
      <c r="D71" s="93"/>
      <c r="E71" s="93"/>
      <c r="F71" s="93"/>
      <c r="G71" s="93"/>
      <c r="H71" s="93"/>
      <c r="I71" s="93"/>
      <c r="J71" s="93"/>
      <c r="K71" s="93"/>
    </row>
    <row r="72" spans="1:12" x14ac:dyDescent="0.2">
      <c r="A72" s="93"/>
      <c r="B72" s="93"/>
      <c r="C72" s="93"/>
      <c r="D72" s="93"/>
      <c r="E72" s="93"/>
      <c r="F72" s="93"/>
      <c r="G72" s="93"/>
      <c r="H72" s="93"/>
      <c r="I72" s="93"/>
      <c r="J72" s="93"/>
      <c r="K72" s="93"/>
    </row>
    <row r="73" spans="1:12" x14ac:dyDescent="0.2">
      <c r="A73" s="93" t="s">
        <v>131</v>
      </c>
      <c r="B73" s="94">
        <v>10294</v>
      </c>
      <c r="C73" s="94">
        <v>1774</v>
      </c>
      <c r="D73" s="94">
        <v>843</v>
      </c>
      <c r="E73" s="94">
        <v>343</v>
      </c>
      <c r="F73" s="94">
        <v>81</v>
      </c>
      <c r="G73" s="94">
        <v>66</v>
      </c>
      <c r="H73" s="94">
        <v>14</v>
      </c>
      <c r="I73" s="94">
        <v>7</v>
      </c>
      <c r="J73" s="94">
        <v>13</v>
      </c>
      <c r="K73" s="94">
        <v>13435</v>
      </c>
      <c r="L73" s="88"/>
    </row>
    <row r="74" spans="1:12" x14ac:dyDescent="0.2">
      <c r="A74" s="93" t="s">
        <v>132</v>
      </c>
      <c r="B74" s="95">
        <f>B73*100/$K73</f>
        <v>76.62076665426126</v>
      </c>
      <c r="C74" s="95">
        <f t="shared" ref="C74:K74" si="18">C73*100/$K73</f>
        <v>13.20431708224786</v>
      </c>
      <c r="D74" s="95">
        <f t="shared" si="18"/>
        <v>6.2746557499069597</v>
      </c>
      <c r="E74" s="95">
        <f t="shared" si="18"/>
        <v>2.5530331224413843</v>
      </c>
      <c r="F74" s="95">
        <f t="shared" si="18"/>
        <v>0.60290286564942319</v>
      </c>
      <c r="G74" s="95">
        <f t="shared" si="18"/>
        <v>0.49125418682545591</v>
      </c>
      <c r="H74" s="95">
        <f t="shared" si="18"/>
        <v>0.1042054335690361</v>
      </c>
      <c r="I74" s="95">
        <f t="shared" si="18"/>
        <v>5.2102716784518048E-2</v>
      </c>
      <c r="J74" s="95">
        <f t="shared" si="18"/>
        <v>9.6762188314104949E-2</v>
      </c>
      <c r="K74" s="95">
        <f t="shared" si="18"/>
        <v>100</v>
      </c>
      <c r="L74" s="88"/>
    </row>
    <row r="75" spans="1:12" x14ac:dyDescent="0.2">
      <c r="A75" s="93" t="s">
        <v>133</v>
      </c>
      <c r="B75" s="94">
        <v>17328</v>
      </c>
      <c r="C75" s="94">
        <v>11378</v>
      </c>
      <c r="D75" s="94">
        <v>10997</v>
      </c>
      <c r="E75" s="94">
        <v>10198</v>
      </c>
      <c r="F75" s="94">
        <v>5765</v>
      </c>
      <c r="G75" s="94">
        <v>10507</v>
      </c>
      <c r="H75" s="94">
        <v>4760</v>
      </c>
      <c r="I75" s="94">
        <v>4643</v>
      </c>
      <c r="J75" s="94">
        <v>29592</v>
      </c>
      <c r="K75" s="94">
        <v>105168</v>
      </c>
      <c r="L75" s="88"/>
    </row>
    <row r="76" spans="1:12" x14ac:dyDescent="0.2">
      <c r="A76" s="93" t="s">
        <v>134</v>
      </c>
      <c r="B76" s="95">
        <f>B75*100/$K75</f>
        <v>16.476494751255135</v>
      </c>
      <c r="C76" s="95">
        <f t="shared" ref="C76:K76" si="19">C75*100/$K75</f>
        <v>10.818880267762056</v>
      </c>
      <c r="D76" s="95">
        <f t="shared" si="19"/>
        <v>10.456602768903089</v>
      </c>
      <c r="E76" s="95">
        <f t="shared" si="19"/>
        <v>9.696865966834018</v>
      </c>
      <c r="F76" s="95">
        <f t="shared" si="19"/>
        <v>5.4817054617374108</v>
      </c>
      <c r="G76" s="95">
        <f t="shared" si="19"/>
        <v>9.9906815761448353</v>
      </c>
      <c r="H76" s="95">
        <f t="shared" si="19"/>
        <v>4.526091586794462</v>
      </c>
      <c r="I76" s="95">
        <f t="shared" si="19"/>
        <v>4.4148410162787162</v>
      </c>
      <c r="J76" s="95">
        <f t="shared" si="19"/>
        <v>28.137836604290278</v>
      </c>
      <c r="K76" s="95">
        <f t="shared" si="19"/>
        <v>100</v>
      </c>
    </row>
    <row r="77" spans="1:12" x14ac:dyDescent="0.2">
      <c r="A77" s="93"/>
      <c r="B77" s="93"/>
      <c r="C77" s="93"/>
      <c r="D77" s="93"/>
      <c r="E77" s="93"/>
      <c r="F77" s="93"/>
      <c r="G77" s="93"/>
      <c r="H77" s="93"/>
      <c r="I77" s="93"/>
      <c r="J77" s="93"/>
      <c r="K77" s="93"/>
    </row>
    <row r="78" spans="1:12" x14ac:dyDescent="0.2">
      <c r="A78" s="93"/>
      <c r="B78" s="93"/>
      <c r="C78" s="93"/>
      <c r="D78" s="93"/>
      <c r="E78" s="93"/>
      <c r="F78" s="93"/>
      <c r="G78" s="93"/>
      <c r="H78" s="93"/>
      <c r="I78" s="93"/>
      <c r="J78" s="93"/>
      <c r="K78" s="93"/>
    </row>
    <row r="79" spans="1:12" x14ac:dyDescent="0.2">
      <c r="A79" s="93"/>
      <c r="B79" s="93"/>
      <c r="C79" s="93"/>
      <c r="D79" s="93"/>
      <c r="E79" s="93"/>
      <c r="F79" s="93"/>
      <c r="G79" s="93"/>
      <c r="H79" s="93"/>
      <c r="I79" s="93"/>
      <c r="J79" s="93"/>
      <c r="K79" s="93"/>
    </row>
    <row r="80" spans="1:12" x14ac:dyDescent="0.2">
      <c r="A80" s="93"/>
      <c r="B80" s="93"/>
      <c r="C80" s="93"/>
      <c r="D80" s="93"/>
      <c r="E80" s="93"/>
      <c r="F80" s="93"/>
      <c r="G80" s="93"/>
      <c r="H80" s="93"/>
      <c r="I80" s="93"/>
      <c r="J80" s="93"/>
      <c r="K80" s="93"/>
    </row>
    <row r="81" spans="1:11" x14ac:dyDescent="0.2">
      <c r="A81" s="96" t="s">
        <v>260</v>
      </c>
      <c r="B81" s="97"/>
      <c r="C81" s="97"/>
      <c r="D81" s="97"/>
      <c r="E81" s="97"/>
      <c r="F81" s="97"/>
      <c r="G81" s="97"/>
      <c r="H81" s="97"/>
      <c r="I81" s="97"/>
      <c r="J81" s="97"/>
      <c r="K81" s="97"/>
    </row>
    <row r="82" spans="1:11" x14ac:dyDescent="0.2">
      <c r="A82" s="97"/>
      <c r="B82" s="97"/>
      <c r="C82" s="97"/>
      <c r="D82" s="97"/>
      <c r="E82" s="97"/>
      <c r="F82" s="97"/>
      <c r="G82" s="97"/>
      <c r="H82" s="97"/>
      <c r="I82" s="97"/>
      <c r="J82" s="97"/>
      <c r="K82" s="97"/>
    </row>
    <row r="83" spans="1:11" x14ac:dyDescent="0.2">
      <c r="A83" s="97" t="s">
        <v>131</v>
      </c>
      <c r="B83" s="98">
        <f>B63+B73</f>
        <v>35005</v>
      </c>
      <c r="C83" s="98">
        <f t="shared" ref="C83:K83" si="20">C63+C73</f>
        <v>8392</v>
      </c>
      <c r="D83" s="98">
        <f t="shared" si="20"/>
        <v>4775</v>
      </c>
      <c r="E83" s="98">
        <f t="shared" si="20"/>
        <v>2768</v>
      </c>
      <c r="F83" s="98">
        <f t="shared" si="20"/>
        <v>806</v>
      </c>
      <c r="G83" s="98">
        <f t="shared" si="20"/>
        <v>507</v>
      </c>
      <c r="H83" s="98">
        <f t="shared" si="20"/>
        <v>165</v>
      </c>
      <c r="I83" s="98">
        <f t="shared" si="20"/>
        <v>60</v>
      </c>
      <c r="J83" s="98">
        <f t="shared" si="20"/>
        <v>39</v>
      </c>
      <c r="K83" s="98">
        <f t="shared" si="20"/>
        <v>52517</v>
      </c>
    </row>
    <row r="84" spans="1:11" x14ac:dyDescent="0.2">
      <c r="A84" s="97" t="s">
        <v>132</v>
      </c>
      <c r="B84" s="99">
        <f t="shared" ref="B84:K84" si="21">B83*100/$K83</f>
        <v>66.654607079612319</v>
      </c>
      <c r="C84" s="99">
        <f t="shared" si="21"/>
        <v>15.979587562122742</v>
      </c>
      <c r="D84" s="99">
        <f t="shared" si="21"/>
        <v>9.0922939238722691</v>
      </c>
      <c r="E84" s="99">
        <f t="shared" si="21"/>
        <v>5.2706742578593602</v>
      </c>
      <c r="F84" s="99">
        <f t="shared" si="21"/>
        <v>1.5347411314431518</v>
      </c>
      <c r="G84" s="99">
        <f t="shared" si="21"/>
        <v>0.96540167945617605</v>
      </c>
      <c r="H84" s="99">
        <f t="shared" si="21"/>
        <v>0.31418397852124075</v>
      </c>
      <c r="I84" s="99">
        <f t="shared" si="21"/>
        <v>0.11424871946226936</v>
      </c>
      <c r="J84" s="99">
        <f t="shared" si="21"/>
        <v>7.426166765047508E-2</v>
      </c>
      <c r="K84" s="99">
        <f t="shared" si="21"/>
        <v>100</v>
      </c>
    </row>
    <row r="85" spans="1:11" x14ac:dyDescent="0.2">
      <c r="A85" s="97" t="s">
        <v>133</v>
      </c>
      <c r="B85" s="98">
        <f>B65+B75</f>
        <v>63666</v>
      </c>
      <c r="C85" s="98">
        <f t="shared" ref="C85:K85" si="22">C65+C75</f>
        <v>54857</v>
      </c>
      <c r="D85" s="98">
        <f t="shared" si="22"/>
        <v>63813</v>
      </c>
      <c r="E85" s="98">
        <f t="shared" si="22"/>
        <v>82768</v>
      </c>
      <c r="F85" s="98">
        <f t="shared" si="22"/>
        <v>55656</v>
      </c>
      <c r="G85" s="98">
        <f t="shared" si="22"/>
        <v>78022</v>
      </c>
      <c r="H85" s="98">
        <f t="shared" si="22"/>
        <v>58103</v>
      </c>
      <c r="I85" s="98">
        <f t="shared" si="22"/>
        <v>41881</v>
      </c>
      <c r="J85" s="98">
        <f t="shared" si="22"/>
        <v>87374</v>
      </c>
      <c r="K85" s="98">
        <f t="shared" si="22"/>
        <v>586140</v>
      </c>
    </row>
    <row r="86" spans="1:11" x14ac:dyDescent="0.2">
      <c r="A86" s="97" t="s">
        <v>134</v>
      </c>
      <c r="B86" s="99">
        <f t="shared" ref="B86:K86" si="23">B85*100/$K85</f>
        <v>10.861910123861193</v>
      </c>
      <c r="C86" s="99">
        <f t="shared" si="23"/>
        <v>9.3590268536527113</v>
      </c>
      <c r="D86" s="99">
        <f t="shared" si="23"/>
        <v>10.886989456443853</v>
      </c>
      <c r="E86" s="99">
        <f t="shared" si="23"/>
        <v>14.120858497969769</v>
      </c>
      <c r="F86" s="99">
        <f t="shared" si="23"/>
        <v>9.4953424096632197</v>
      </c>
      <c r="G86" s="99">
        <f t="shared" si="23"/>
        <v>13.311154331729622</v>
      </c>
      <c r="H86" s="99">
        <f t="shared" si="23"/>
        <v>9.9128194629269455</v>
      </c>
      <c r="I86" s="99">
        <f t="shared" si="23"/>
        <v>7.1452212781929232</v>
      </c>
      <c r="J86" s="99">
        <f t="shared" si="23"/>
        <v>14.906677585559764</v>
      </c>
      <c r="K86" s="99">
        <f t="shared" si="23"/>
        <v>100</v>
      </c>
    </row>
  </sheetData>
  <mergeCells count="1">
    <mergeCell ref="B5:K5"/>
  </mergeCells>
  <pageMargins left="0.38" right="0.37" top="0.62" bottom="0.56999999999999995" header="0.4921259845" footer="0.4921259845"/>
  <pageSetup paperSize="9" orientation="landscape" verticalDpi="300" r:id="rId1"/>
  <headerFooter alignWithMargins="0"/>
  <rowBreaks count="2" manualBreakCount="2">
    <brk id="36" max="16383" man="1"/>
    <brk id="6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5B95A-2FF6-44E6-B1EE-7BA925468F95}">
  <dimension ref="I2:I8"/>
  <sheetViews>
    <sheetView zoomScale="130" zoomScaleNormal="130" workbookViewId="0">
      <selection activeCell="J158" sqref="J158"/>
    </sheetView>
  </sheetViews>
  <sheetFormatPr baseColWidth="10" defaultRowHeight="12.75" x14ac:dyDescent="0.2"/>
  <cols>
    <col min="1" max="16384" width="11" style="50"/>
  </cols>
  <sheetData>
    <row r="2" spans="9:9" x14ac:dyDescent="0.2">
      <c r="I2" s="100" t="s">
        <v>247</v>
      </c>
    </row>
    <row r="8" spans="9:9" ht="33.75" x14ac:dyDescent="0.5">
      <c r="I8" s="80"/>
    </row>
  </sheetData>
  <pageMargins left="0.49" right="0.48" top="0.984251969" bottom="0.984251969" header="0.4921259845" footer="0.4921259845"/>
  <pageSetup paperSize="9" orientation="portrait" verticalDpi="0" r:id="rId1"/>
  <headerFooter alignWithMargins="0"/>
  <rowBreaks count="3" manualBreakCount="3">
    <brk id="51" max="16383" man="1"/>
    <brk id="103" max="16383" man="1"/>
    <brk id="15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37FC9-3A54-442C-BF46-C9F3214C5083}">
  <sheetPr>
    <tabColor rgb="FF00B0F0"/>
  </sheetPr>
  <dimension ref="A1:O466"/>
  <sheetViews>
    <sheetView showZeros="0" workbookViewId="0">
      <pane ySplit="2265" topLeftCell="A6"/>
      <selection pane="bottomLeft" activeCell="J470" sqref="J470"/>
    </sheetView>
  </sheetViews>
  <sheetFormatPr baseColWidth="10" defaultRowHeight="12.75" outlineLevelCol="1" x14ac:dyDescent="0.2"/>
  <cols>
    <col min="1" max="1" width="6.5" style="50" customWidth="1"/>
    <col min="2" max="2" width="50.625" style="50" bestFit="1" customWidth="1"/>
    <col min="3" max="3" width="20.75" style="50" customWidth="1"/>
    <col min="4" max="4" width="20.75" style="50" hidden="1" customWidth="1" outlineLevel="1"/>
    <col min="5" max="5" width="1.875" style="50" hidden="1" customWidth="1" outlineLevel="1"/>
    <col min="6" max="6" width="10.25" style="50" customWidth="1" collapsed="1"/>
    <col min="7" max="15" width="10.25" style="50" customWidth="1"/>
    <col min="16" max="16" width="11" style="50"/>
    <col min="17" max="17" width="7.75" style="50" customWidth="1"/>
    <col min="18" max="18" width="66.75" style="50" customWidth="1"/>
    <col min="19" max="16384" width="11" style="50"/>
  </cols>
  <sheetData>
    <row r="1" spans="1:15" s="39" customFormat="1" ht="18" x14ac:dyDescent="0.25">
      <c r="A1" s="38" t="s">
        <v>266</v>
      </c>
      <c r="K1" s="40"/>
    </row>
    <row r="2" spans="1:15" s="39" customFormat="1" x14ac:dyDescent="0.2">
      <c r="K2" s="40"/>
    </row>
    <row r="3" spans="1:15" s="39" customFormat="1" x14ac:dyDescent="0.2">
      <c r="F3" s="41" t="s">
        <v>126</v>
      </c>
      <c r="G3" s="41"/>
      <c r="H3" s="41"/>
      <c r="I3" s="41"/>
      <c r="J3" s="41"/>
      <c r="K3" s="41"/>
      <c r="L3" s="41"/>
      <c r="M3" s="41"/>
      <c r="N3" s="41"/>
      <c r="O3" s="41"/>
    </row>
    <row r="4" spans="1:15" s="39" customFormat="1" x14ac:dyDescent="0.2">
      <c r="N4" s="40"/>
    </row>
    <row r="5" spans="1:15" s="39" customFormat="1" x14ac:dyDescent="0.2">
      <c r="F5" s="42" t="s">
        <v>0</v>
      </c>
      <c r="G5" s="42" t="s">
        <v>1</v>
      </c>
      <c r="H5" s="42" t="s">
        <v>2</v>
      </c>
      <c r="I5" s="43" t="s">
        <v>3</v>
      </c>
      <c r="J5" s="44" t="s">
        <v>4</v>
      </c>
      <c r="K5" s="44" t="s">
        <v>5</v>
      </c>
      <c r="L5" s="44" t="s">
        <v>6</v>
      </c>
      <c r="M5" s="44" t="s">
        <v>7</v>
      </c>
      <c r="N5" s="44" t="s">
        <v>8</v>
      </c>
      <c r="O5" s="44" t="s">
        <v>9</v>
      </c>
    </row>
    <row r="6" spans="1:15" s="39" customFormat="1" x14ac:dyDescent="0.2">
      <c r="F6" s="42"/>
      <c r="G6" s="42"/>
      <c r="H6" s="42"/>
      <c r="I6" s="43"/>
      <c r="J6" s="44"/>
      <c r="K6" s="44"/>
      <c r="L6" s="44"/>
      <c r="M6" s="44"/>
      <c r="N6" s="44"/>
      <c r="O6" s="44"/>
    </row>
    <row r="7" spans="1:15" ht="15" x14ac:dyDescent="0.25">
      <c r="A7" s="45" t="s">
        <v>10</v>
      </c>
      <c r="B7" s="46" t="s">
        <v>130</v>
      </c>
      <c r="C7" s="46" t="s">
        <v>131</v>
      </c>
      <c r="D7" s="22" t="s">
        <v>10</v>
      </c>
      <c r="E7" s="22" t="s">
        <v>124</v>
      </c>
      <c r="F7" s="47">
        <v>790</v>
      </c>
      <c r="G7" s="47">
        <v>280</v>
      </c>
      <c r="H7" s="47">
        <v>184</v>
      </c>
      <c r="I7" s="47">
        <v>149</v>
      </c>
      <c r="J7" s="47">
        <v>36</v>
      </c>
      <c r="K7" s="47">
        <v>20</v>
      </c>
      <c r="L7" s="47">
        <v>4</v>
      </c>
      <c r="M7" s="48"/>
      <c r="N7" s="47">
        <v>1</v>
      </c>
      <c r="O7" s="49">
        <v>1464</v>
      </c>
    </row>
    <row r="8" spans="1:15" ht="15" x14ac:dyDescent="0.25">
      <c r="A8" s="51" t="s">
        <v>10</v>
      </c>
      <c r="B8" s="39" t="s">
        <v>130</v>
      </c>
      <c r="C8" s="39" t="s">
        <v>132</v>
      </c>
      <c r="D8" s="24" t="s">
        <v>10</v>
      </c>
      <c r="E8" s="67" t="s">
        <v>128</v>
      </c>
      <c r="F8" s="53">
        <v>0.5396174863387978</v>
      </c>
      <c r="G8" s="53">
        <v>0.19125683060109289</v>
      </c>
      <c r="H8" s="53">
        <v>0.12568306010928962</v>
      </c>
      <c r="I8" s="53">
        <v>0.10177595628415301</v>
      </c>
      <c r="J8" s="53">
        <v>2.4590163934426229E-2</v>
      </c>
      <c r="K8" s="53">
        <v>1.3661202185792349E-2</v>
      </c>
      <c r="L8" s="53">
        <v>2.7322404371584699E-3</v>
      </c>
      <c r="M8" s="53">
        <v>0</v>
      </c>
      <c r="N8" s="53">
        <v>6.8306010928961749E-4</v>
      </c>
      <c r="O8" s="54">
        <v>1</v>
      </c>
    </row>
    <row r="9" spans="1:15" ht="15" x14ac:dyDescent="0.25">
      <c r="A9" s="51" t="s">
        <v>10</v>
      </c>
      <c r="B9" s="39" t="s">
        <v>130</v>
      </c>
      <c r="C9" s="39" t="s">
        <v>133</v>
      </c>
      <c r="D9" s="32" t="s">
        <v>10</v>
      </c>
      <c r="E9" s="33" t="s">
        <v>125</v>
      </c>
      <c r="F9" s="55">
        <v>1513</v>
      </c>
      <c r="G9" s="55">
        <v>1823</v>
      </c>
      <c r="H9" s="55">
        <v>2482</v>
      </c>
      <c r="I9" s="55">
        <v>4554</v>
      </c>
      <c r="J9" s="55">
        <v>2416</v>
      </c>
      <c r="K9" s="55">
        <v>2961</v>
      </c>
      <c r="L9" s="55">
        <v>1287</v>
      </c>
      <c r="M9" s="56"/>
      <c r="N9" s="55">
        <v>1744</v>
      </c>
      <c r="O9" s="57">
        <v>18780</v>
      </c>
    </row>
    <row r="10" spans="1:15" ht="15" x14ac:dyDescent="0.25">
      <c r="A10" s="51" t="s">
        <v>10</v>
      </c>
      <c r="B10" s="39" t="s">
        <v>130</v>
      </c>
      <c r="C10" s="39" t="s">
        <v>134</v>
      </c>
      <c r="D10" s="68" t="s">
        <v>10</v>
      </c>
      <c r="E10" s="69" t="s">
        <v>129</v>
      </c>
      <c r="F10" s="53">
        <v>8.0564430244941421E-2</v>
      </c>
      <c r="G10" s="53">
        <v>9.7071352502662411E-2</v>
      </c>
      <c r="H10" s="53">
        <v>0.1321618743343983</v>
      </c>
      <c r="I10" s="53">
        <v>0.24249201277955271</v>
      </c>
      <c r="J10" s="53">
        <v>0.12864749733759318</v>
      </c>
      <c r="K10" s="53">
        <v>0.15766773162939296</v>
      </c>
      <c r="L10" s="53">
        <v>6.8530351437699685E-2</v>
      </c>
      <c r="M10" s="53">
        <v>0</v>
      </c>
      <c r="N10" s="53">
        <v>9.2864749733759314E-2</v>
      </c>
      <c r="O10" s="54">
        <v>1</v>
      </c>
    </row>
    <row r="11" spans="1:15" ht="15" x14ac:dyDescent="0.25">
      <c r="A11" s="45" t="s">
        <v>11</v>
      </c>
      <c r="B11" s="46" t="s">
        <v>135</v>
      </c>
      <c r="C11" s="46" t="s">
        <v>131</v>
      </c>
      <c r="D11" s="24" t="s">
        <v>11</v>
      </c>
      <c r="E11" s="24" t="s">
        <v>124</v>
      </c>
      <c r="F11" s="58">
        <v>208</v>
      </c>
      <c r="G11" s="58">
        <v>109</v>
      </c>
      <c r="H11" s="58">
        <v>75</v>
      </c>
      <c r="I11" s="58">
        <v>42</v>
      </c>
      <c r="J11" s="58">
        <v>6</v>
      </c>
      <c r="K11" s="58">
        <v>2</v>
      </c>
      <c r="L11" s="59"/>
      <c r="M11" s="59"/>
      <c r="N11" s="59"/>
      <c r="O11" s="60">
        <v>442</v>
      </c>
    </row>
    <row r="12" spans="1:15" ht="15" x14ac:dyDescent="0.25">
      <c r="A12" s="51" t="s">
        <v>11</v>
      </c>
      <c r="B12" s="39" t="s">
        <v>135</v>
      </c>
      <c r="C12" s="39" t="s">
        <v>132</v>
      </c>
      <c r="D12" s="70" t="s">
        <v>11</v>
      </c>
      <c r="E12" s="71" t="s">
        <v>128</v>
      </c>
      <c r="F12" s="53">
        <v>0.47058823529411764</v>
      </c>
      <c r="G12" s="53">
        <v>0.24660633484162897</v>
      </c>
      <c r="H12" s="53">
        <v>0.16968325791855204</v>
      </c>
      <c r="I12" s="53">
        <v>9.5022624434389136E-2</v>
      </c>
      <c r="J12" s="53">
        <v>1.3574660633484163E-2</v>
      </c>
      <c r="K12" s="53">
        <v>4.5248868778280547E-3</v>
      </c>
      <c r="L12" s="53">
        <v>0</v>
      </c>
      <c r="M12" s="53">
        <v>0</v>
      </c>
      <c r="N12" s="53">
        <v>0</v>
      </c>
      <c r="O12" s="54">
        <v>1</v>
      </c>
    </row>
    <row r="13" spans="1:15" ht="15" x14ac:dyDescent="0.25">
      <c r="A13" s="51" t="s">
        <v>11</v>
      </c>
      <c r="B13" s="39" t="s">
        <v>135</v>
      </c>
      <c r="C13" s="39" t="s">
        <v>133</v>
      </c>
      <c r="D13" s="32" t="s">
        <v>11</v>
      </c>
      <c r="E13" s="33" t="s">
        <v>125</v>
      </c>
      <c r="F13" s="55">
        <v>435</v>
      </c>
      <c r="G13" s="55">
        <v>732</v>
      </c>
      <c r="H13" s="55">
        <v>1006</v>
      </c>
      <c r="I13" s="55">
        <v>1156</v>
      </c>
      <c r="J13" s="55">
        <v>384</v>
      </c>
      <c r="K13" s="55">
        <v>282</v>
      </c>
      <c r="L13" s="56"/>
      <c r="M13" s="56"/>
      <c r="N13" s="56"/>
      <c r="O13" s="57">
        <v>3995</v>
      </c>
    </row>
    <row r="14" spans="1:15" ht="15" x14ac:dyDescent="0.25">
      <c r="A14" s="51" t="s">
        <v>11</v>
      </c>
      <c r="B14" s="39" t="s">
        <v>135</v>
      </c>
      <c r="C14" s="39" t="s">
        <v>134</v>
      </c>
      <c r="D14" s="72" t="s">
        <v>11</v>
      </c>
      <c r="E14" s="73" t="s">
        <v>129</v>
      </c>
      <c r="F14" s="53">
        <v>0.10888610763454318</v>
      </c>
      <c r="G14" s="53">
        <v>0.18322903629536921</v>
      </c>
      <c r="H14" s="53">
        <v>0.25181476846057571</v>
      </c>
      <c r="I14" s="53">
        <v>0.28936170212765955</v>
      </c>
      <c r="J14" s="53">
        <v>9.6120150187734663E-2</v>
      </c>
      <c r="K14" s="53">
        <v>7.0588235294117646E-2</v>
      </c>
      <c r="L14" s="53">
        <v>0</v>
      </c>
      <c r="M14" s="53">
        <v>0</v>
      </c>
      <c r="N14" s="53">
        <v>0</v>
      </c>
      <c r="O14" s="54">
        <v>1</v>
      </c>
    </row>
    <row r="15" spans="1:15" ht="15" x14ac:dyDescent="0.25">
      <c r="A15" s="45" t="s">
        <v>12</v>
      </c>
      <c r="B15" s="46" t="s">
        <v>136</v>
      </c>
      <c r="C15" s="46" t="s">
        <v>131</v>
      </c>
      <c r="D15" s="24" t="s">
        <v>12</v>
      </c>
      <c r="E15" s="24" t="s">
        <v>124</v>
      </c>
      <c r="F15" s="58">
        <v>113</v>
      </c>
      <c r="G15" s="58">
        <v>34</v>
      </c>
      <c r="H15" s="58">
        <v>17</v>
      </c>
      <c r="I15" s="58">
        <v>7</v>
      </c>
      <c r="J15" s="58">
        <v>1</v>
      </c>
      <c r="K15" s="58"/>
      <c r="L15" s="59"/>
      <c r="M15" s="59"/>
      <c r="N15" s="59"/>
      <c r="O15" s="60">
        <v>172</v>
      </c>
    </row>
    <row r="16" spans="1:15" ht="15" x14ac:dyDescent="0.25">
      <c r="A16" s="51" t="s">
        <v>12</v>
      </c>
      <c r="B16" s="39" t="s">
        <v>136</v>
      </c>
      <c r="C16" s="39" t="s">
        <v>132</v>
      </c>
      <c r="D16" s="70" t="s">
        <v>12</v>
      </c>
      <c r="E16" s="71" t="s">
        <v>128</v>
      </c>
      <c r="F16" s="53">
        <v>0.65697674418604646</v>
      </c>
      <c r="G16" s="53">
        <v>0.19767441860465115</v>
      </c>
      <c r="H16" s="53">
        <v>9.8837209302325577E-2</v>
      </c>
      <c r="I16" s="53">
        <v>4.0697674418604654E-2</v>
      </c>
      <c r="J16" s="53">
        <v>5.8139534883720929E-3</v>
      </c>
      <c r="K16" s="53">
        <v>0</v>
      </c>
      <c r="L16" s="53">
        <v>0</v>
      </c>
      <c r="M16" s="53">
        <v>0</v>
      </c>
      <c r="N16" s="53">
        <v>0</v>
      </c>
      <c r="O16" s="54">
        <v>1</v>
      </c>
    </row>
    <row r="17" spans="1:15" ht="15" x14ac:dyDescent="0.25">
      <c r="A17" s="51" t="s">
        <v>12</v>
      </c>
      <c r="B17" s="39" t="s">
        <v>136</v>
      </c>
      <c r="C17" s="39" t="s">
        <v>133</v>
      </c>
      <c r="D17" s="32" t="s">
        <v>12</v>
      </c>
      <c r="E17" s="33" t="s">
        <v>125</v>
      </c>
      <c r="F17" s="55">
        <v>208</v>
      </c>
      <c r="G17" s="55">
        <v>226</v>
      </c>
      <c r="H17" s="55">
        <v>230</v>
      </c>
      <c r="I17" s="55">
        <v>206</v>
      </c>
      <c r="J17" s="55">
        <v>63</v>
      </c>
      <c r="K17" s="56"/>
      <c r="L17" s="56"/>
      <c r="M17" s="56"/>
      <c r="N17" s="56"/>
      <c r="O17" s="57">
        <v>933</v>
      </c>
    </row>
    <row r="18" spans="1:15" ht="15" x14ac:dyDescent="0.25">
      <c r="A18" s="51" t="s">
        <v>12</v>
      </c>
      <c r="B18" s="39" t="s">
        <v>136</v>
      </c>
      <c r="C18" s="39" t="s">
        <v>134</v>
      </c>
      <c r="D18" s="72" t="s">
        <v>12</v>
      </c>
      <c r="E18" s="73" t="s">
        <v>129</v>
      </c>
      <c r="F18" s="53">
        <v>0.22293676312968919</v>
      </c>
      <c r="G18" s="53">
        <v>0.2422293676312969</v>
      </c>
      <c r="H18" s="53">
        <v>0.2465166130760986</v>
      </c>
      <c r="I18" s="53">
        <v>0.22079314040728831</v>
      </c>
      <c r="J18" s="53">
        <v>6.7524115755627015E-2</v>
      </c>
      <c r="K18" s="53">
        <v>0</v>
      </c>
      <c r="L18" s="53">
        <v>0</v>
      </c>
      <c r="M18" s="53">
        <v>0</v>
      </c>
      <c r="N18" s="53">
        <v>0</v>
      </c>
      <c r="O18" s="54">
        <v>1</v>
      </c>
    </row>
    <row r="19" spans="1:15" ht="15" x14ac:dyDescent="0.25">
      <c r="A19" s="45" t="s">
        <v>13</v>
      </c>
      <c r="B19" s="46" t="s">
        <v>137</v>
      </c>
      <c r="C19" s="46" t="s">
        <v>131</v>
      </c>
      <c r="D19" s="24" t="s">
        <v>13</v>
      </c>
      <c r="E19" s="24" t="s">
        <v>124</v>
      </c>
      <c r="F19" s="58">
        <v>316</v>
      </c>
      <c r="G19" s="58">
        <v>125</v>
      </c>
      <c r="H19" s="58">
        <v>69</v>
      </c>
      <c r="I19" s="58">
        <v>29</v>
      </c>
      <c r="J19" s="58">
        <v>4</v>
      </c>
      <c r="K19" s="58">
        <v>3</v>
      </c>
      <c r="L19" s="59"/>
      <c r="M19" s="59"/>
      <c r="N19" s="59"/>
      <c r="O19" s="60">
        <v>546</v>
      </c>
    </row>
    <row r="20" spans="1:15" ht="15" x14ac:dyDescent="0.25">
      <c r="A20" s="51" t="s">
        <v>13</v>
      </c>
      <c r="B20" s="39" t="s">
        <v>137</v>
      </c>
      <c r="C20" s="39" t="s">
        <v>132</v>
      </c>
      <c r="D20" s="70" t="s">
        <v>13</v>
      </c>
      <c r="E20" s="71" t="s">
        <v>128</v>
      </c>
      <c r="F20" s="53">
        <v>0.57875457875457881</v>
      </c>
      <c r="G20" s="53">
        <v>0.22893772893772893</v>
      </c>
      <c r="H20" s="53">
        <v>0.12637362637362637</v>
      </c>
      <c r="I20" s="53">
        <v>5.3113553113553112E-2</v>
      </c>
      <c r="J20" s="53">
        <v>7.326007326007326E-3</v>
      </c>
      <c r="K20" s="53">
        <v>5.4945054945054949E-3</v>
      </c>
      <c r="L20" s="53">
        <v>0</v>
      </c>
      <c r="M20" s="53">
        <v>0</v>
      </c>
      <c r="N20" s="53">
        <v>0</v>
      </c>
      <c r="O20" s="54">
        <v>1</v>
      </c>
    </row>
    <row r="21" spans="1:15" ht="15" x14ac:dyDescent="0.25">
      <c r="A21" s="51" t="s">
        <v>13</v>
      </c>
      <c r="B21" s="39" t="s">
        <v>137</v>
      </c>
      <c r="C21" s="39" t="s">
        <v>133</v>
      </c>
      <c r="D21" s="32" t="s">
        <v>13</v>
      </c>
      <c r="E21" s="33" t="s">
        <v>125</v>
      </c>
      <c r="F21" s="55">
        <v>676</v>
      </c>
      <c r="G21" s="55">
        <v>837</v>
      </c>
      <c r="H21" s="55">
        <v>937</v>
      </c>
      <c r="I21" s="55">
        <v>793</v>
      </c>
      <c r="J21" s="55">
        <v>242</v>
      </c>
      <c r="K21" s="55">
        <v>420</v>
      </c>
      <c r="L21" s="56"/>
      <c r="M21" s="56"/>
      <c r="N21" s="56"/>
      <c r="O21" s="57">
        <v>3905</v>
      </c>
    </row>
    <row r="22" spans="1:15" ht="15" x14ac:dyDescent="0.25">
      <c r="A22" s="51" t="s">
        <v>13</v>
      </c>
      <c r="B22" s="39" t="s">
        <v>137</v>
      </c>
      <c r="C22" s="39" t="s">
        <v>134</v>
      </c>
      <c r="D22" s="72" t="s">
        <v>13</v>
      </c>
      <c r="E22" s="73" t="s">
        <v>129</v>
      </c>
      <c r="F22" s="53">
        <v>0.17311139564660691</v>
      </c>
      <c r="G22" s="53">
        <v>0.2143405889884763</v>
      </c>
      <c r="H22" s="53">
        <v>0.23994878361075545</v>
      </c>
      <c r="I22" s="53">
        <v>0.2030729833546735</v>
      </c>
      <c r="J22" s="53">
        <v>6.1971830985915494E-2</v>
      </c>
      <c r="K22" s="53">
        <v>0.10755441741357234</v>
      </c>
      <c r="L22" s="53">
        <v>0</v>
      </c>
      <c r="M22" s="53">
        <v>0</v>
      </c>
      <c r="N22" s="53">
        <v>0</v>
      </c>
      <c r="O22" s="54">
        <v>1</v>
      </c>
    </row>
    <row r="23" spans="1:15" ht="15" x14ac:dyDescent="0.25">
      <c r="A23" s="45" t="s">
        <v>14</v>
      </c>
      <c r="B23" s="46" t="s">
        <v>138</v>
      </c>
      <c r="C23" s="46" t="s">
        <v>131</v>
      </c>
      <c r="D23" s="24" t="s">
        <v>14</v>
      </c>
      <c r="E23" s="24" t="s">
        <v>124</v>
      </c>
      <c r="F23" s="58">
        <v>485</v>
      </c>
      <c r="G23" s="58">
        <v>123</v>
      </c>
      <c r="H23" s="58">
        <v>90</v>
      </c>
      <c r="I23" s="58">
        <v>77</v>
      </c>
      <c r="J23" s="58">
        <v>14</v>
      </c>
      <c r="K23" s="58">
        <v>8</v>
      </c>
      <c r="L23" s="59"/>
      <c r="M23" s="59"/>
      <c r="N23" s="59"/>
      <c r="O23" s="60">
        <v>797</v>
      </c>
    </row>
    <row r="24" spans="1:15" ht="15" x14ac:dyDescent="0.25">
      <c r="A24" s="51" t="s">
        <v>14</v>
      </c>
      <c r="B24" s="39" t="s">
        <v>138</v>
      </c>
      <c r="C24" s="39" t="s">
        <v>132</v>
      </c>
      <c r="D24" s="70" t="s">
        <v>14</v>
      </c>
      <c r="E24" s="71" t="s">
        <v>128</v>
      </c>
      <c r="F24" s="53">
        <v>0.60853199498117938</v>
      </c>
      <c r="G24" s="53">
        <v>0.15432873274780426</v>
      </c>
      <c r="H24" s="53">
        <v>0.11292346298619825</v>
      </c>
      <c r="I24" s="53">
        <v>9.6612296110414053E-2</v>
      </c>
      <c r="J24" s="53">
        <v>1.7565872020075281E-2</v>
      </c>
      <c r="K24" s="53">
        <v>1.0037641154328732E-2</v>
      </c>
      <c r="L24" s="53">
        <v>0</v>
      </c>
      <c r="M24" s="53">
        <v>0</v>
      </c>
      <c r="N24" s="53">
        <v>0</v>
      </c>
      <c r="O24" s="54">
        <v>1</v>
      </c>
    </row>
    <row r="25" spans="1:15" ht="15" x14ac:dyDescent="0.25">
      <c r="A25" s="51" t="s">
        <v>14</v>
      </c>
      <c r="B25" s="39" t="s">
        <v>138</v>
      </c>
      <c r="C25" s="39" t="s">
        <v>133</v>
      </c>
      <c r="D25" s="32" t="s">
        <v>14</v>
      </c>
      <c r="E25" s="33" t="s">
        <v>125</v>
      </c>
      <c r="F25" s="55">
        <v>939</v>
      </c>
      <c r="G25" s="55">
        <v>835</v>
      </c>
      <c r="H25" s="55">
        <v>1217</v>
      </c>
      <c r="I25" s="55">
        <v>2274</v>
      </c>
      <c r="J25" s="55">
        <v>932</v>
      </c>
      <c r="K25" s="55">
        <v>1044</v>
      </c>
      <c r="L25" s="56"/>
      <c r="M25" s="56"/>
      <c r="N25" s="56"/>
      <c r="O25" s="57">
        <v>7241</v>
      </c>
    </row>
    <row r="26" spans="1:15" ht="15" x14ac:dyDescent="0.25">
      <c r="A26" s="51" t="s">
        <v>14</v>
      </c>
      <c r="B26" s="39" t="s">
        <v>138</v>
      </c>
      <c r="C26" s="39" t="s">
        <v>134</v>
      </c>
      <c r="D26" s="72" t="s">
        <v>14</v>
      </c>
      <c r="E26" s="73" t="s">
        <v>129</v>
      </c>
      <c r="F26" s="53">
        <v>0.12967822124016021</v>
      </c>
      <c r="G26" s="53">
        <v>0.11531556414859825</v>
      </c>
      <c r="H26" s="53">
        <v>0.16807070846568153</v>
      </c>
      <c r="I26" s="53">
        <v>0.31404502140588314</v>
      </c>
      <c r="J26" s="53">
        <v>0.12871150393592046</v>
      </c>
      <c r="K26" s="53">
        <v>0.14417898080375638</v>
      </c>
      <c r="L26" s="53">
        <v>0</v>
      </c>
      <c r="M26" s="53">
        <v>0</v>
      </c>
      <c r="N26" s="53">
        <v>0</v>
      </c>
      <c r="O26" s="54">
        <v>1</v>
      </c>
    </row>
    <row r="27" spans="1:15" ht="15" x14ac:dyDescent="0.25">
      <c r="A27" s="45" t="s">
        <v>15</v>
      </c>
      <c r="B27" s="46" t="s">
        <v>139</v>
      </c>
      <c r="C27" s="46" t="s">
        <v>131</v>
      </c>
      <c r="D27" s="24" t="s">
        <v>15</v>
      </c>
      <c r="E27" s="24" t="s">
        <v>124</v>
      </c>
      <c r="F27" s="58">
        <v>90</v>
      </c>
      <c r="G27" s="58">
        <v>39</v>
      </c>
      <c r="H27" s="58">
        <v>44</v>
      </c>
      <c r="I27" s="58">
        <v>25</v>
      </c>
      <c r="J27" s="58">
        <v>1</v>
      </c>
      <c r="K27" s="58"/>
      <c r="L27" s="59">
        <v>1</v>
      </c>
      <c r="M27" s="59"/>
      <c r="N27" s="59"/>
      <c r="O27" s="60">
        <v>200</v>
      </c>
    </row>
    <row r="28" spans="1:15" ht="15" x14ac:dyDescent="0.25">
      <c r="A28" s="51" t="s">
        <v>15</v>
      </c>
      <c r="B28" s="39" t="s">
        <v>139</v>
      </c>
      <c r="C28" s="39" t="s">
        <v>132</v>
      </c>
      <c r="D28" s="70" t="s">
        <v>15</v>
      </c>
      <c r="E28" s="71" t="s">
        <v>128</v>
      </c>
      <c r="F28" s="53">
        <v>0.45</v>
      </c>
      <c r="G28" s="53">
        <v>0.19500000000000001</v>
      </c>
      <c r="H28" s="53">
        <v>0.22</v>
      </c>
      <c r="I28" s="53">
        <v>0.125</v>
      </c>
      <c r="J28" s="53">
        <v>5.0000000000000001E-3</v>
      </c>
      <c r="K28" s="53">
        <v>0</v>
      </c>
      <c r="L28" s="53">
        <v>5.0000000000000001E-3</v>
      </c>
      <c r="M28" s="53">
        <v>0</v>
      </c>
      <c r="N28" s="53">
        <v>0</v>
      </c>
      <c r="O28" s="54">
        <v>1</v>
      </c>
    </row>
    <row r="29" spans="1:15" ht="15" x14ac:dyDescent="0.25">
      <c r="A29" s="51" t="s">
        <v>15</v>
      </c>
      <c r="B29" s="39" t="s">
        <v>139</v>
      </c>
      <c r="C29" s="39" t="s">
        <v>133</v>
      </c>
      <c r="D29" s="32" t="s">
        <v>15</v>
      </c>
      <c r="E29" s="33" t="s">
        <v>125</v>
      </c>
      <c r="F29" s="55">
        <v>192</v>
      </c>
      <c r="G29" s="55">
        <v>269</v>
      </c>
      <c r="H29" s="55">
        <v>577</v>
      </c>
      <c r="I29" s="55">
        <v>785</v>
      </c>
      <c r="J29" s="55">
        <v>58</v>
      </c>
      <c r="K29" s="56"/>
      <c r="L29" s="55">
        <v>288</v>
      </c>
      <c r="M29" s="56"/>
      <c r="N29" s="56"/>
      <c r="O29" s="57">
        <v>2169</v>
      </c>
    </row>
    <row r="30" spans="1:15" ht="15" x14ac:dyDescent="0.25">
      <c r="A30" s="51" t="s">
        <v>15</v>
      </c>
      <c r="B30" s="39" t="s">
        <v>139</v>
      </c>
      <c r="C30" s="39" t="s">
        <v>134</v>
      </c>
      <c r="D30" s="72" t="s">
        <v>15</v>
      </c>
      <c r="E30" s="73" t="s">
        <v>129</v>
      </c>
      <c r="F30" s="53">
        <v>8.8520055325034583E-2</v>
      </c>
      <c r="G30" s="53">
        <v>0.12402028584601199</v>
      </c>
      <c r="H30" s="53">
        <v>0.26602120792992162</v>
      </c>
      <c r="I30" s="53">
        <v>0.36191793453204241</v>
      </c>
      <c r="J30" s="53">
        <v>2.6740433379437527E-2</v>
      </c>
      <c r="K30" s="53">
        <v>0</v>
      </c>
      <c r="L30" s="53">
        <v>0.13278008298755187</v>
      </c>
      <c r="M30" s="53">
        <v>0</v>
      </c>
      <c r="N30" s="53">
        <v>0</v>
      </c>
      <c r="O30" s="54">
        <v>1</v>
      </c>
    </row>
    <row r="31" spans="1:15" ht="15" x14ac:dyDescent="0.25">
      <c r="A31" s="45" t="s">
        <v>16</v>
      </c>
      <c r="B31" s="46" t="s">
        <v>140</v>
      </c>
      <c r="C31" s="46" t="s">
        <v>131</v>
      </c>
      <c r="D31" s="24" t="s">
        <v>16</v>
      </c>
      <c r="E31" s="24" t="s">
        <v>124</v>
      </c>
      <c r="F31" s="58">
        <v>479</v>
      </c>
      <c r="G31" s="58">
        <v>142</v>
      </c>
      <c r="H31" s="58">
        <v>83</v>
      </c>
      <c r="I31" s="58">
        <v>46</v>
      </c>
      <c r="J31" s="58">
        <v>11</v>
      </c>
      <c r="K31" s="58">
        <v>2</v>
      </c>
      <c r="L31" s="59">
        <v>1</v>
      </c>
      <c r="M31" s="59">
        <v>1</v>
      </c>
      <c r="N31" s="59"/>
      <c r="O31" s="60">
        <v>765</v>
      </c>
    </row>
    <row r="32" spans="1:15" ht="15" x14ac:dyDescent="0.25">
      <c r="A32" s="51" t="s">
        <v>16</v>
      </c>
      <c r="B32" s="39" t="s">
        <v>140</v>
      </c>
      <c r="C32" s="39" t="s">
        <v>132</v>
      </c>
      <c r="D32" s="70" t="s">
        <v>16</v>
      </c>
      <c r="E32" s="71" t="s">
        <v>128</v>
      </c>
      <c r="F32" s="53">
        <v>0.6261437908496732</v>
      </c>
      <c r="G32" s="53">
        <v>0.18562091503267975</v>
      </c>
      <c r="H32" s="53">
        <v>0.10849673202614379</v>
      </c>
      <c r="I32" s="53">
        <v>6.0130718954248367E-2</v>
      </c>
      <c r="J32" s="53">
        <v>1.4379084967320261E-2</v>
      </c>
      <c r="K32" s="53">
        <v>2.6143790849673201E-3</v>
      </c>
      <c r="L32" s="53">
        <v>1.30718954248366E-3</v>
      </c>
      <c r="M32" s="53">
        <v>1.30718954248366E-3</v>
      </c>
      <c r="N32" s="53">
        <v>0</v>
      </c>
      <c r="O32" s="54">
        <v>1</v>
      </c>
    </row>
    <row r="33" spans="1:15" ht="15" x14ac:dyDescent="0.25">
      <c r="A33" s="51" t="s">
        <v>16</v>
      </c>
      <c r="B33" s="39" t="s">
        <v>140</v>
      </c>
      <c r="C33" s="39" t="s">
        <v>133</v>
      </c>
      <c r="D33" s="32" t="s">
        <v>16</v>
      </c>
      <c r="E33" s="33" t="s">
        <v>125</v>
      </c>
      <c r="F33" s="55">
        <v>916</v>
      </c>
      <c r="G33" s="55">
        <v>956</v>
      </c>
      <c r="H33" s="55">
        <v>1101</v>
      </c>
      <c r="I33" s="55">
        <v>1346</v>
      </c>
      <c r="J33" s="55">
        <v>719</v>
      </c>
      <c r="K33" s="55">
        <v>291</v>
      </c>
      <c r="L33" s="55">
        <v>274</v>
      </c>
      <c r="M33" s="55">
        <v>803</v>
      </c>
      <c r="N33" s="56"/>
      <c r="O33" s="57">
        <v>6406</v>
      </c>
    </row>
    <row r="34" spans="1:15" ht="15" x14ac:dyDescent="0.25">
      <c r="A34" s="51" t="s">
        <v>16</v>
      </c>
      <c r="B34" s="39" t="s">
        <v>140</v>
      </c>
      <c r="C34" s="39" t="s">
        <v>134</v>
      </c>
      <c r="D34" s="72" t="s">
        <v>16</v>
      </c>
      <c r="E34" s="73" t="s">
        <v>129</v>
      </c>
      <c r="F34" s="53">
        <v>0.14299094598813611</v>
      </c>
      <c r="G34" s="53">
        <v>0.14923509210115515</v>
      </c>
      <c r="H34" s="53">
        <v>0.1718701217608492</v>
      </c>
      <c r="I34" s="53">
        <v>0.21011551670309087</v>
      </c>
      <c r="J34" s="53">
        <v>0.11223852638151732</v>
      </c>
      <c r="K34" s="53">
        <v>4.5426162972213552E-2</v>
      </c>
      <c r="L34" s="53">
        <v>4.2772400874180459E-2</v>
      </c>
      <c r="M34" s="53">
        <v>0.12535123321885733</v>
      </c>
      <c r="N34" s="53">
        <v>0</v>
      </c>
      <c r="O34" s="54">
        <v>1</v>
      </c>
    </row>
    <row r="35" spans="1:15" ht="15" x14ac:dyDescent="0.25">
      <c r="A35" s="45" t="s">
        <v>17</v>
      </c>
      <c r="B35" s="46" t="s">
        <v>141</v>
      </c>
      <c r="C35" s="46" t="s">
        <v>131</v>
      </c>
      <c r="D35" s="24" t="s">
        <v>17</v>
      </c>
      <c r="E35" s="24" t="s">
        <v>124</v>
      </c>
      <c r="F35" s="58">
        <v>493</v>
      </c>
      <c r="G35" s="58">
        <v>150</v>
      </c>
      <c r="H35" s="58">
        <v>110</v>
      </c>
      <c r="I35" s="58">
        <v>79</v>
      </c>
      <c r="J35" s="58">
        <v>17</v>
      </c>
      <c r="K35" s="58">
        <v>5</v>
      </c>
      <c r="L35" s="59">
        <v>1</v>
      </c>
      <c r="M35" s="59">
        <v>1</v>
      </c>
      <c r="N35" s="59"/>
      <c r="O35" s="60">
        <v>856</v>
      </c>
    </row>
    <row r="36" spans="1:15" ht="15" x14ac:dyDescent="0.25">
      <c r="A36" s="51" t="s">
        <v>17</v>
      </c>
      <c r="B36" s="39" t="s">
        <v>141</v>
      </c>
      <c r="C36" s="39" t="s">
        <v>132</v>
      </c>
      <c r="D36" s="70" t="s">
        <v>17</v>
      </c>
      <c r="E36" s="71" t="s">
        <v>128</v>
      </c>
      <c r="F36" s="53">
        <v>0.5759345794392523</v>
      </c>
      <c r="G36" s="53">
        <v>0.17523364485981308</v>
      </c>
      <c r="H36" s="53">
        <v>0.12850467289719625</v>
      </c>
      <c r="I36" s="53">
        <v>9.2289719626168221E-2</v>
      </c>
      <c r="J36" s="53">
        <v>1.9859813084112148E-2</v>
      </c>
      <c r="K36" s="53">
        <v>5.8411214953271026E-3</v>
      </c>
      <c r="L36" s="53">
        <v>1.1682242990654205E-3</v>
      </c>
      <c r="M36" s="53">
        <v>1.1682242990654205E-3</v>
      </c>
      <c r="N36" s="53">
        <v>0</v>
      </c>
      <c r="O36" s="54">
        <v>1</v>
      </c>
    </row>
    <row r="37" spans="1:15" ht="15" x14ac:dyDescent="0.25">
      <c r="A37" s="51" t="s">
        <v>17</v>
      </c>
      <c r="B37" s="39" t="s">
        <v>141</v>
      </c>
      <c r="C37" s="39" t="s">
        <v>133</v>
      </c>
      <c r="D37" s="32" t="s">
        <v>17</v>
      </c>
      <c r="E37" s="33" t="s">
        <v>125</v>
      </c>
      <c r="F37" s="55">
        <v>934</v>
      </c>
      <c r="G37" s="55">
        <v>1013</v>
      </c>
      <c r="H37" s="55">
        <v>1458</v>
      </c>
      <c r="I37" s="55">
        <v>2331</v>
      </c>
      <c r="J37" s="55">
        <v>1165</v>
      </c>
      <c r="K37" s="55">
        <v>627</v>
      </c>
      <c r="L37" s="55">
        <v>272</v>
      </c>
      <c r="M37" s="56">
        <v>541</v>
      </c>
      <c r="N37" s="56"/>
      <c r="O37" s="57">
        <v>8341</v>
      </c>
    </row>
    <row r="38" spans="1:15" ht="15" x14ac:dyDescent="0.25">
      <c r="A38" s="51" t="s">
        <v>17</v>
      </c>
      <c r="B38" s="39" t="s">
        <v>141</v>
      </c>
      <c r="C38" s="39" t="s">
        <v>134</v>
      </c>
      <c r="D38" s="72" t="s">
        <v>17</v>
      </c>
      <c r="E38" s="73" t="s">
        <v>129</v>
      </c>
      <c r="F38" s="53">
        <v>0.11197698117731687</v>
      </c>
      <c r="G38" s="53">
        <v>0.12144826759381369</v>
      </c>
      <c r="H38" s="53">
        <v>0.17479918475002998</v>
      </c>
      <c r="I38" s="53">
        <v>0.27946289413739361</v>
      </c>
      <c r="J38" s="53">
        <v>0.13967150221795949</v>
      </c>
      <c r="K38" s="53">
        <v>7.5170842824601361E-2</v>
      </c>
      <c r="L38" s="53">
        <v>3.2609998801102984E-2</v>
      </c>
      <c r="M38" s="53">
        <v>6.4860328497782047E-2</v>
      </c>
      <c r="N38" s="53">
        <v>0</v>
      </c>
      <c r="O38" s="54">
        <v>1</v>
      </c>
    </row>
    <row r="39" spans="1:15" ht="15" x14ac:dyDescent="0.25">
      <c r="A39" s="45" t="s">
        <v>18</v>
      </c>
      <c r="B39" s="46" t="s">
        <v>142</v>
      </c>
      <c r="C39" s="46" t="s">
        <v>131</v>
      </c>
      <c r="D39" s="24" t="s">
        <v>18</v>
      </c>
      <c r="E39" s="24" t="s">
        <v>124</v>
      </c>
      <c r="F39" s="58">
        <v>431</v>
      </c>
      <c r="G39" s="58">
        <v>180</v>
      </c>
      <c r="H39" s="58">
        <v>128</v>
      </c>
      <c r="I39" s="58">
        <v>57</v>
      </c>
      <c r="J39" s="58">
        <v>12</v>
      </c>
      <c r="K39" s="58">
        <v>9</v>
      </c>
      <c r="L39" s="59">
        <v>1</v>
      </c>
      <c r="M39" s="59"/>
      <c r="N39" s="59"/>
      <c r="O39" s="60">
        <v>818</v>
      </c>
    </row>
    <row r="40" spans="1:15" ht="15" x14ac:dyDescent="0.25">
      <c r="A40" s="51" t="s">
        <v>18</v>
      </c>
      <c r="B40" s="39" t="s">
        <v>142</v>
      </c>
      <c r="C40" s="39" t="s">
        <v>132</v>
      </c>
      <c r="D40" s="70" t="s">
        <v>18</v>
      </c>
      <c r="E40" s="71" t="s">
        <v>128</v>
      </c>
      <c r="F40" s="53">
        <v>0.52689486552567233</v>
      </c>
      <c r="G40" s="53">
        <v>0.22004889975550121</v>
      </c>
      <c r="H40" s="53">
        <v>0.15647921760391198</v>
      </c>
      <c r="I40" s="53">
        <v>6.9682151589242056E-2</v>
      </c>
      <c r="J40" s="53">
        <v>1.4669926650366748E-2</v>
      </c>
      <c r="K40" s="53">
        <v>1.1002444987775062E-2</v>
      </c>
      <c r="L40" s="53">
        <v>1.2224938875305623E-3</v>
      </c>
      <c r="M40" s="53">
        <v>0</v>
      </c>
      <c r="N40" s="53">
        <v>0</v>
      </c>
      <c r="O40" s="54">
        <v>1</v>
      </c>
    </row>
    <row r="41" spans="1:15" ht="15" x14ac:dyDescent="0.25">
      <c r="A41" s="51" t="s">
        <v>18</v>
      </c>
      <c r="B41" s="39" t="s">
        <v>142</v>
      </c>
      <c r="C41" s="39" t="s">
        <v>133</v>
      </c>
      <c r="D41" s="32" t="s">
        <v>18</v>
      </c>
      <c r="E41" s="33" t="s">
        <v>125</v>
      </c>
      <c r="F41" s="55">
        <v>859</v>
      </c>
      <c r="G41" s="55">
        <v>1193</v>
      </c>
      <c r="H41" s="55">
        <v>1735</v>
      </c>
      <c r="I41" s="55">
        <v>1797</v>
      </c>
      <c r="J41" s="55">
        <v>774</v>
      </c>
      <c r="K41" s="55">
        <v>1191</v>
      </c>
      <c r="L41" s="55">
        <v>442</v>
      </c>
      <c r="M41" s="56"/>
      <c r="N41" s="56"/>
      <c r="O41" s="57">
        <v>7991</v>
      </c>
    </row>
    <row r="42" spans="1:15" ht="15" x14ac:dyDescent="0.25">
      <c r="A42" s="51" t="s">
        <v>18</v>
      </c>
      <c r="B42" s="39" t="s">
        <v>142</v>
      </c>
      <c r="C42" s="39" t="s">
        <v>134</v>
      </c>
      <c r="D42" s="72" t="s">
        <v>18</v>
      </c>
      <c r="E42" s="73" t="s">
        <v>129</v>
      </c>
      <c r="F42" s="53">
        <v>0.10749593292454011</v>
      </c>
      <c r="G42" s="53">
        <v>0.14929295457389563</v>
      </c>
      <c r="H42" s="53">
        <v>0.21711925916656238</v>
      </c>
      <c r="I42" s="53">
        <v>0.22487798773620324</v>
      </c>
      <c r="J42" s="53">
        <v>9.6858966337129274E-2</v>
      </c>
      <c r="K42" s="53">
        <v>0.14904267300713303</v>
      </c>
      <c r="L42" s="53">
        <v>5.5312226254536356E-2</v>
      </c>
      <c r="M42" s="53">
        <v>0</v>
      </c>
      <c r="N42" s="53">
        <v>0</v>
      </c>
      <c r="O42" s="54">
        <v>1</v>
      </c>
    </row>
    <row r="43" spans="1:15" ht="15" x14ac:dyDescent="0.25">
      <c r="A43" s="45" t="s">
        <v>19</v>
      </c>
      <c r="B43" s="46" t="s">
        <v>143</v>
      </c>
      <c r="C43" s="46" t="s">
        <v>131</v>
      </c>
      <c r="D43" s="24" t="s">
        <v>19</v>
      </c>
      <c r="E43" s="24" t="s">
        <v>124</v>
      </c>
      <c r="F43" s="58">
        <v>624</v>
      </c>
      <c r="G43" s="58">
        <v>210</v>
      </c>
      <c r="H43" s="58">
        <v>139</v>
      </c>
      <c r="I43" s="58">
        <v>88</v>
      </c>
      <c r="J43" s="58">
        <v>22</v>
      </c>
      <c r="K43" s="58">
        <v>8</v>
      </c>
      <c r="L43" s="59">
        <v>5</v>
      </c>
      <c r="M43" s="59">
        <v>1</v>
      </c>
      <c r="N43" s="59"/>
      <c r="O43" s="60">
        <v>1097</v>
      </c>
    </row>
    <row r="44" spans="1:15" ht="15" x14ac:dyDescent="0.25">
      <c r="A44" s="51" t="s">
        <v>19</v>
      </c>
      <c r="B44" s="39" t="s">
        <v>143</v>
      </c>
      <c r="C44" s="39" t="s">
        <v>132</v>
      </c>
      <c r="D44" s="70" t="s">
        <v>19</v>
      </c>
      <c r="E44" s="71" t="s">
        <v>128</v>
      </c>
      <c r="F44" s="53">
        <v>0.56882406563354604</v>
      </c>
      <c r="G44" s="53">
        <v>0.19143117593436645</v>
      </c>
      <c r="H44" s="53">
        <v>0.1267092069279854</v>
      </c>
      <c r="I44" s="53">
        <v>8.0218778486782133E-2</v>
      </c>
      <c r="J44" s="53">
        <v>2.0054694621695533E-2</v>
      </c>
      <c r="K44" s="53">
        <v>7.2926162260711028E-3</v>
      </c>
      <c r="L44" s="53">
        <v>4.5578851412944391E-3</v>
      </c>
      <c r="M44" s="53">
        <v>9.1157702825888785E-4</v>
      </c>
      <c r="N44" s="53">
        <v>0</v>
      </c>
      <c r="O44" s="54">
        <v>1</v>
      </c>
    </row>
    <row r="45" spans="1:15" ht="15" x14ac:dyDescent="0.25">
      <c r="A45" s="51" t="s">
        <v>19</v>
      </c>
      <c r="B45" s="39" t="s">
        <v>143</v>
      </c>
      <c r="C45" s="39" t="s">
        <v>133</v>
      </c>
      <c r="D45" s="32" t="s">
        <v>19</v>
      </c>
      <c r="E45" s="33" t="s">
        <v>125</v>
      </c>
      <c r="F45" s="55">
        <v>1218</v>
      </c>
      <c r="G45" s="55">
        <v>1388</v>
      </c>
      <c r="H45" s="55">
        <v>1832</v>
      </c>
      <c r="I45" s="55">
        <v>2706</v>
      </c>
      <c r="J45" s="55">
        <v>1472</v>
      </c>
      <c r="K45" s="55">
        <v>1121</v>
      </c>
      <c r="L45" s="55">
        <v>1336</v>
      </c>
      <c r="M45" s="55">
        <v>738</v>
      </c>
      <c r="N45" s="56"/>
      <c r="O45" s="57">
        <v>11811</v>
      </c>
    </row>
    <row r="46" spans="1:15" ht="15" x14ac:dyDescent="0.25">
      <c r="A46" s="51" t="s">
        <v>19</v>
      </c>
      <c r="B46" s="39" t="s">
        <v>143</v>
      </c>
      <c r="C46" s="39" t="s">
        <v>134</v>
      </c>
      <c r="D46" s="72" t="s">
        <v>19</v>
      </c>
      <c r="E46" s="73" t="s">
        <v>129</v>
      </c>
      <c r="F46" s="53">
        <v>0.10312420624841249</v>
      </c>
      <c r="G46" s="53">
        <v>0.11751756836847008</v>
      </c>
      <c r="H46" s="53">
        <v>0.15510964355262044</v>
      </c>
      <c r="I46" s="53">
        <v>0.22910845821691644</v>
      </c>
      <c r="J46" s="53">
        <v>0.12462958259249853</v>
      </c>
      <c r="K46" s="53">
        <v>9.4911523156379643E-2</v>
      </c>
      <c r="L46" s="53">
        <v>0.11311489289645246</v>
      </c>
      <c r="M46" s="53">
        <v>6.2484124968249934E-2</v>
      </c>
      <c r="N46" s="53">
        <v>0</v>
      </c>
      <c r="O46" s="54">
        <v>1</v>
      </c>
    </row>
    <row r="47" spans="1:15" ht="15" x14ac:dyDescent="0.25">
      <c r="A47" s="45" t="s">
        <v>20</v>
      </c>
      <c r="B47" s="46" t="s">
        <v>144</v>
      </c>
      <c r="C47" s="46" t="s">
        <v>131</v>
      </c>
      <c r="D47" s="24" t="s">
        <v>20</v>
      </c>
      <c r="E47" s="24" t="s">
        <v>124</v>
      </c>
      <c r="F47" s="58">
        <v>41</v>
      </c>
      <c r="G47" s="58">
        <v>11</v>
      </c>
      <c r="H47" s="58">
        <v>17</v>
      </c>
      <c r="I47" s="58">
        <v>17</v>
      </c>
      <c r="J47" s="58">
        <v>12</v>
      </c>
      <c r="K47" s="58">
        <v>5</v>
      </c>
      <c r="L47" s="59"/>
      <c r="M47" s="59">
        <v>1</v>
      </c>
      <c r="N47" s="59"/>
      <c r="O47" s="60">
        <v>104</v>
      </c>
    </row>
    <row r="48" spans="1:15" ht="15" x14ac:dyDescent="0.25">
      <c r="A48" s="51" t="s">
        <v>20</v>
      </c>
      <c r="B48" s="39" t="s">
        <v>144</v>
      </c>
      <c r="C48" s="39" t="s">
        <v>132</v>
      </c>
      <c r="D48" s="70" t="s">
        <v>20</v>
      </c>
      <c r="E48" s="71" t="s">
        <v>128</v>
      </c>
      <c r="F48" s="53">
        <v>0.39423076923076922</v>
      </c>
      <c r="G48" s="53">
        <v>0.10576923076923077</v>
      </c>
      <c r="H48" s="53">
        <v>0.16346153846153846</v>
      </c>
      <c r="I48" s="53">
        <v>0.16346153846153846</v>
      </c>
      <c r="J48" s="53">
        <v>0.11538461538461539</v>
      </c>
      <c r="K48" s="53">
        <v>4.807692307692308E-2</v>
      </c>
      <c r="L48" s="53">
        <v>0</v>
      </c>
      <c r="M48" s="53">
        <v>9.6153846153846159E-3</v>
      </c>
      <c r="N48" s="53">
        <v>0</v>
      </c>
      <c r="O48" s="54">
        <v>1</v>
      </c>
    </row>
    <row r="49" spans="1:15" ht="15" x14ac:dyDescent="0.25">
      <c r="A49" s="51" t="s">
        <v>20</v>
      </c>
      <c r="B49" s="39" t="s">
        <v>144</v>
      </c>
      <c r="C49" s="39" t="s">
        <v>133</v>
      </c>
      <c r="D49" s="32" t="s">
        <v>20</v>
      </c>
      <c r="E49" s="33" t="s">
        <v>125</v>
      </c>
      <c r="F49" s="55">
        <v>85</v>
      </c>
      <c r="G49" s="55">
        <v>71</v>
      </c>
      <c r="H49" s="55">
        <v>220</v>
      </c>
      <c r="I49" s="55">
        <v>503</v>
      </c>
      <c r="J49" s="55">
        <v>856</v>
      </c>
      <c r="K49" s="55">
        <v>752</v>
      </c>
      <c r="L49" s="56"/>
      <c r="M49" s="56">
        <v>667</v>
      </c>
      <c r="N49" s="56"/>
      <c r="O49" s="57">
        <v>3154</v>
      </c>
    </row>
    <row r="50" spans="1:15" ht="15" x14ac:dyDescent="0.25">
      <c r="A50" s="51" t="s">
        <v>20</v>
      </c>
      <c r="B50" s="39" t="s">
        <v>144</v>
      </c>
      <c r="C50" s="39" t="s">
        <v>134</v>
      </c>
      <c r="D50" s="72" t="s">
        <v>20</v>
      </c>
      <c r="E50" s="73" t="s">
        <v>129</v>
      </c>
      <c r="F50" s="53">
        <v>2.6949904882688648E-2</v>
      </c>
      <c r="G50" s="53">
        <v>2.2511097019657578E-2</v>
      </c>
      <c r="H50" s="53">
        <v>6.9752694990488265E-2</v>
      </c>
      <c r="I50" s="53">
        <v>0.15948002536461636</v>
      </c>
      <c r="J50" s="53">
        <v>0.27140139505389982</v>
      </c>
      <c r="K50" s="53">
        <v>0.23842739378566899</v>
      </c>
      <c r="L50" s="53">
        <v>0</v>
      </c>
      <c r="M50" s="53">
        <v>0.21147748890298035</v>
      </c>
      <c r="N50" s="53">
        <v>0</v>
      </c>
      <c r="O50" s="54">
        <v>1</v>
      </c>
    </row>
    <row r="51" spans="1:15" ht="15" x14ac:dyDescent="0.25">
      <c r="A51" s="45" t="s">
        <v>21</v>
      </c>
      <c r="B51" s="46" t="s">
        <v>145</v>
      </c>
      <c r="C51" s="46" t="s">
        <v>131</v>
      </c>
      <c r="D51" s="24" t="s">
        <v>21</v>
      </c>
      <c r="E51" s="24" t="s">
        <v>124</v>
      </c>
      <c r="F51" s="58">
        <v>315</v>
      </c>
      <c r="G51" s="58">
        <v>99</v>
      </c>
      <c r="H51" s="58">
        <v>70</v>
      </c>
      <c r="I51" s="58">
        <v>63</v>
      </c>
      <c r="J51" s="58">
        <v>18</v>
      </c>
      <c r="K51" s="58">
        <v>8</v>
      </c>
      <c r="L51" s="59">
        <v>3</v>
      </c>
      <c r="M51" s="59"/>
      <c r="N51" s="59"/>
      <c r="O51" s="60">
        <v>576</v>
      </c>
    </row>
    <row r="52" spans="1:15" ht="15" x14ac:dyDescent="0.25">
      <c r="A52" s="51" t="s">
        <v>21</v>
      </c>
      <c r="B52" s="39" t="s">
        <v>145</v>
      </c>
      <c r="C52" s="39" t="s">
        <v>132</v>
      </c>
      <c r="D52" s="70" t="s">
        <v>21</v>
      </c>
      <c r="E52" s="71" t="s">
        <v>128</v>
      </c>
      <c r="F52" s="53">
        <v>0.546875</v>
      </c>
      <c r="G52" s="53">
        <v>0.171875</v>
      </c>
      <c r="H52" s="53">
        <v>0.12152777777777778</v>
      </c>
      <c r="I52" s="53">
        <v>0.109375</v>
      </c>
      <c r="J52" s="53">
        <v>3.125E-2</v>
      </c>
      <c r="K52" s="53">
        <v>1.3888888888888888E-2</v>
      </c>
      <c r="L52" s="53">
        <v>5.208333333333333E-3</v>
      </c>
      <c r="M52" s="53">
        <v>0</v>
      </c>
      <c r="N52" s="53">
        <v>0</v>
      </c>
      <c r="O52" s="54">
        <v>1</v>
      </c>
    </row>
    <row r="53" spans="1:15" ht="15" x14ac:dyDescent="0.25">
      <c r="A53" s="51" t="s">
        <v>21</v>
      </c>
      <c r="B53" s="39" t="s">
        <v>145</v>
      </c>
      <c r="C53" s="39" t="s">
        <v>133</v>
      </c>
      <c r="D53" s="32" t="s">
        <v>21</v>
      </c>
      <c r="E53" s="33" t="s">
        <v>125</v>
      </c>
      <c r="F53" s="55">
        <v>615</v>
      </c>
      <c r="G53" s="55">
        <v>667</v>
      </c>
      <c r="H53" s="55">
        <v>965</v>
      </c>
      <c r="I53" s="55">
        <v>1803</v>
      </c>
      <c r="J53" s="55">
        <v>1238</v>
      </c>
      <c r="K53" s="55">
        <v>1120</v>
      </c>
      <c r="L53" s="55">
        <v>1133</v>
      </c>
      <c r="M53" s="55"/>
      <c r="N53" s="56"/>
      <c r="O53" s="57">
        <v>7541</v>
      </c>
    </row>
    <row r="54" spans="1:15" ht="15" x14ac:dyDescent="0.25">
      <c r="A54" s="51" t="s">
        <v>21</v>
      </c>
      <c r="B54" s="39" t="s">
        <v>145</v>
      </c>
      <c r="C54" s="39" t="s">
        <v>134</v>
      </c>
      <c r="D54" s="72" t="s">
        <v>21</v>
      </c>
      <c r="E54" s="73" t="s">
        <v>129</v>
      </c>
      <c r="F54" s="53">
        <v>8.1554170534411885E-2</v>
      </c>
      <c r="G54" s="53">
        <v>8.8449807717809303E-2</v>
      </c>
      <c r="H54" s="53">
        <v>0.1279671131149715</v>
      </c>
      <c r="I54" s="53">
        <v>0.23909295849356849</v>
      </c>
      <c r="J54" s="53">
        <v>0.16416920832780799</v>
      </c>
      <c r="K54" s="53">
        <v>0.14852141625779075</v>
      </c>
      <c r="L54" s="53">
        <v>0.15024532555364009</v>
      </c>
      <c r="M54" s="53">
        <v>0</v>
      </c>
      <c r="N54" s="53">
        <v>0</v>
      </c>
      <c r="O54" s="54">
        <v>1</v>
      </c>
    </row>
    <row r="55" spans="1:15" ht="15" x14ac:dyDescent="0.25">
      <c r="A55" s="45" t="s">
        <v>22</v>
      </c>
      <c r="B55" s="46" t="s">
        <v>146</v>
      </c>
      <c r="C55" s="46" t="s">
        <v>131</v>
      </c>
      <c r="D55" s="24" t="s">
        <v>22</v>
      </c>
      <c r="E55" s="24" t="s">
        <v>124</v>
      </c>
      <c r="F55" s="58">
        <v>648</v>
      </c>
      <c r="G55" s="58">
        <v>248</v>
      </c>
      <c r="H55" s="58">
        <v>146</v>
      </c>
      <c r="I55" s="58">
        <v>67</v>
      </c>
      <c r="J55" s="58">
        <v>22</v>
      </c>
      <c r="K55" s="58">
        <v>9</v>
      </c>
      <c r="L55" s="59"/>
      <c r="M55" s="59">
        <v>1</v>
      </c>
      <c r="N55" s="59"/>
      <c r="O55" s="60">
        <v>1141</v>
      </c>
    </row>
    <row r="56" spans="1:15" ht="15" x14ac:dyDescent="0.25">
      <c r="A56" s="51" t="s">
        <v>22</v>
      </c>
      <c r="B56" s="39" t="s">
        <v>146</v>
      </c>
      <c r="C56" s="39" t="s">
        <v>132</v>
      </c>
      <c r="D56" s="70" t="s">
        <v>22</v>
      </c>
      <c r="E56" s="71" t="s">
        <v>128</v>
      </c>
      <c r="F56" s="53">
        <v>0.56792287467134095</v>
      </c>
      <c r="G56" s="53">
        <v>0.21735319894829097</v>
      </c>
      <c r="H56" s="53">
        <v>0.12795793163891322</v>
      </c>
      <c r="I56" s="53">
        <v>5.8720420683610865E-2</v>
      </c>
      <c r="J56" s="53">
        <v>1.9281332164767746E-2</v>
      </c>
      <c r="K56" s="53">
        <v>7.8878177037686233E-3</v>
      </c>
      <c r="L56" s="53">
        <v>0</v>
      </c>
      <c r="M56" s="53">
        <v>8.7642418930762491E-4</v>
      </c>
      <c r="N56" s="53">
        <v>0</v>
      </c>
      <c r="O56" s="54">
        <v>1</v>
      </c>
    </row>
    <row r="57" spans="1:15" ht="15" x14ac:dyDescent="0.25">
      <c r="A57" s="51" t="s">
        <v>22</v>
      </c>
      <c r="B57" s="39" t="s">
        <v>146</v>
      </c>
      <c r="C57" s="39" t="s">
        <v>133</v>
      </c>
      <c r="D57" s="32" t="s">
        <v>22</v>
      </c>
      <c r="E57" s="33" t="s">
        <v>125</v>
      </c>
      <c r="F57" s="55">
        <v>1374</v>
      </c>
      <c r="G57" s="55">
        <v>1650</v>
      </c>
      <c r="H57" s="55">
        <v>1961</v>
      </c>
      <c r="I57" s="55">
        <v>1888</v>
      </c>
      <c r="J57" s="55">
        <v>1453</v>
      </c>
      <c r="K57" s="55">
        <v>1208</v>
      </c>
      <c r="L57" s="56"/>
      <c r="M57" s="55">
        <v>563</v>
      </c>
      <c r="N57" s="56"/>
      <c r="O57" s="57">
        <v>10097</v>
      </c>
    </row>
    <row r="58" spans="1:15" ht="15" x14ac:dyDescent="0.25">
      <c r="A58" s="51" t="s">
        <v>22</v>
      </c>
      <c r="B58" s="39" t="s">
        <v>146</v>
      </c>
      <c r="C58" s="39" t="s">
        <v>134</v>
      </c>
      <c r="D58" s="72" t="s">
        <v>22</v>
      </c>
      <c r="E58" s="73" t="s">
        <v>129</v>
      </c>
      <c r="F58" s="53">
        <v>0.13608002376943645</v>
      </c>
      <c r="G58" s="53">
        <v>0.16341487570565513</v>
      </c>
      <c r="H58" s="53">
        <v>0.19421610379320589</v>
      </c>
      <c r="I58" s="53">
        <v>0.18698623353471328</v>
      </c>
      <c r="J58" s="53">
        <v>0.14390412993958601</v>
      </c>
      <c r="K58" s="53">
        <v>0.11963949688026146</v>
      </c>
      <c r="L58" s="53">
        <v>0</v>
      </c>
      <c r="M58" s="53">
        <v>5.5759136377141728E-2</v>
      </c>
      <c r="N58" s="53">
        <v>0</v>
      </c>
      <c r="O58" s="54">
        <v>1</v>
      </c>
    </row>
    <row r="59" spans="1:15" ht="15" x14ac:dyDescent="0.25">
      <c r="A59" s="45" t="s">
        <v>23</v>
      </c>
      <c r="B59" s="46" t="s">
        <v>147</v>
      </c>
      <c r="C59" s="46" t="s">
        <v>131</v>
      </c>
      <c r="D59" s="24" t="s">
        <v>23</v>
      </c>
      <c r="E59" s="24" t="s">
        <v>124</v>
      </c>
      <c r="F59" s="58">
        <v>101</v>
      </c>
      <c r="G59" s="58">
        <v>12</v>
      </c>
      <c r="H59" s="58">
        <v>4</v>
      </c>
      <c r="I59" s="58">
        <v>2</v>
      </c>
      <c r="J59" s="58"/>
      <c r="K59" s="58"/>
      <c r="L59" s="59"/>
      <c r="M59" s="59"/>
      <c r="N59" s="59"/>
      <c r="O59" s="60">
        <v>119</v>
      </c>
    </row>
    <row r="60" spans="1:15" ht="15" x14ac:dyDescent="0.25">
      <c r="A60" s="51" t="s">
        <v>23</v>
      </c>
      <c r="B60" s="39" t="s">
        <v>147</v>
      </c>
      <c r="C60" s="39" t="s">
        <v>132</v>
      </c>
      <c r="D60" s="70" t="s">
        <v>23</v>
      </c>
      <c r="E60" s="71" t="s">
        <v>128</v>
      </c>
      <c r="F60" s="53">
        <v>0.84873949579831931</v>
      </c>
      <c r="G60" s="53">
        <v>0.10084033613445378</v>
      </c>
      <c r="H60" s="53">
        <v>3.3613445378151259E-2</v>
      </c>
      <c r="I60" s="53">
        <v>1.680672268907563E-2</v>
      </c>
      <c r="J60" s="53">
        <v>0</v>
      </c>
      <c r="K60" s="53">
        <v>0</v>
      </c>
      <c r="L60" s="53">
        <v>0</v>
      </c>
      <c r="M60" s="53">
        <v>0</v>
      </c>
      <c r="N60" s="53">
        <v>0</v>
      </c>
      <c r="O60" s="54">
        <v>1</v>
      </c>
    </row>
    <row r="61" spans="1:15" ht="15" x14ac:dyDescent="0.25">
      <c r="A61" s="51" t="s">
        <v>23</v>
      </c>
      <c r="B61" s="39" t="s">
        <v>147</v>
      </c>
      <c r="C61" s="39" t="s">
        <v>133</v>
      </c>
      <c r="D61" s="32" t="s">
        <v>23</v>
      </c>
      <c r="E61" s="33" t="s">
        <v>125</v>
      </c>
      <c r="F61" s="55">
        <v>158</v>
      </c>
      <c r="G61" s="55">
        <v>71</v>
      </c>
      <c r="H61" s="55">
        <v>54</v>
      </c>
      <c r="I61" s="55">
        <v>62</v>
      </c>
      <c r="J61" s="56"/>
      <c r="K61" s="56"/>
      <c r="L61" s="56"/>
      <c r="M61" s="56"/>
      <c r="N61" s="56"/>
      <c r="O61" s="57">
        <v>345</v>
      </c>
    </row>
    <row r="62" spans="1:15" ht="15" x14ac:dyDescent="0.25">
      <c r="A62" s="51" t="s">
        <v>23</v>
      </c>
      <c r="B62" s="39" t="s">
        <v>147</v>
      </c>
      <c r="C62" s="39" t="s">
        <v>134</v>
      </c>
      <c r="D62" s="72" t="s">
        <v>23</v>
      </c>
      <c r="E62" s="73" t="s">
        <v>129</v>
      </c>
      <c r="F62" s="53">
        <v>0.45797101449275363</v>
      </c>
      <c r="G62" s="53">
        <v>0.20579710144927535</v>
      </c>
      <c r="H62" s="53">
        <v>0.15652173913043479</v>
      </c>
      <c r="I62" s="53">
        <v>0.17971014492753623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4">
        <v>1</v>
      </c>
    </row>
    <row r="63" spans="1:15" ht="15" x14ac:dyDescent="0.25">
      <c r="A63" s="45" t="s">
        <v>24</v>
      </c>
      <c r="B63" s="46" t="s">
        <v>148</v>
      </c>
      <c r="C63" s="46" t="s">
        <v>131</v>
      </c>
      <c r="D63" s="24" t="s">
        <v>24</v>
      </c>
      <c r="E63" s="24" t="s">
        <v>124</v>
      </c>
      <c r="F63" s="58">
        <v>82</v>
      </c>
      <c r="G63" s="58">
        <v>22</v>
      </c>
      <c r="H63" s="58">
        <v>13</v>
      </c>
      <c r="I63" s="58">
        <v>7</v>
      </c>
      <c r="J63" s="58">
        <v>2</v>
      </c>
      <c r="K63" s="58"/>
      <c r="L63" s="59">
        <v>2</v>
      </c>
      <c r="M63" s="59"/>
      <c r="N63" s="59"/>
      <c r="O63" s="60">
        <v>128</v>
      </c>
    </row>
    <row r="64" spans="1:15" ht="15" x14ac:dyDescent="0.25">
      <c r="A64" s="51" t="s">
        <v>24</v>
      </c>
      <c r="B64" s="39" t="s">
        <v>148</v>
      </c>
      <c r="C64" s="39" t="s">
        <v>132</v>
      </c>
      <c r="D64" s="70" t="s">
        <v>24</v>
      </c>
      <c r="E64" s="71" t="s">
        <v>128</v>
      </c>
      <c r="F64" s="53">
        <v>0.640625</v>
      </c>
      <c r="G64" s="53">
        <v>0.171875</v>
      </c>
      <c r="H64" s="53">
        <v>0.1015625</v>
      </c>
      <c r="I64" s="53">
        <v>5.46875E-2</v>
      </c>
      <c r="J64" s="53">
        <v>1.5625E-2</v>
      </c>
      <c r="K64" s="53">
        <v>0</v>
      </c>
      <c r="L64" s="53">
        <v>1.5625E-2</v>
      </c>
      <c r="M64" s="53">
        <v>0</v>
      </c>
      <c r="N64" s="53">
        <v>0</v>
      </c>
      <c r="O64" s="54">
        <v>1</v>
      </c>
    </row>
    <row r="65" spans="1:15" ht="15" x14ac:dyDescent="0.25">
      <c r="A65" s="51" t="s">
        <v>24</v>
      </c>
      <c r="B65" s="39" t="s">
        <v>148</v>
      </c>
      <c r="C65" s="39" t="s">
        <v>133</v>
      </c>
      <c r="D65" s="32" t="s">
        <v>24</v>
      </c>
      <c r="E65" s="33" t="s">
        <v>125</v>
      </c>
      <c r="F65" s="55">
        <v>145</v>
      </c>
      <c r="G65" s="55">
        <v>152</v>
      </c>
      <c r="H65" s="55">
        <v>166</v>
      </c>
      <c r="I65" s="55">
        <v>184</v>
      </c>
      <c r="J65" s="55">
        <v>158</v>
      </c>
      <c r="K65" s="56"/>
      <c r="L65" s="55">
        <v>639</v>
      </c>
      <c r="M65" s="56"/>
      <c r="N65" s="56"/>
      <c r="O65" s="57">
        <v>1444</v>
      </c>
    </row>
    <row r="66" spans="1:15" ht="15" x14ac:dyDescent="0.25">
      <c r="A66" s="51" t="s">
        <v>24</v>
      </c>
      <c r="B66" s="39" t="s">
        <v>148</v>
      </c>
      <c r="C66" s="39" t="s">
        <v>134</v>
      </c>
      <c r="D66" s="72" t="s">
        <v>24</v>
      </c>
      <c r="E66" s="73" t="s">
        <v>129</v>
      </c>
      <c r="F66" s="53">
        <v>0.10041551246537396</v>
      </c>
      <c r="G66" s="53">
        <v>0.10526315789473684</v>
      </c>
      <c r="H66" s="53">
        <v>0.1149584487534626</v>
      </c>
      <c r="I66" s="53">
        <v>0.12742382271468145</v>
      </c>
      <c r="J66" s="53">
        <v>0.10941828254847645</v>
      </c>
      <c r="K66" s="53">
        <v>0</v>
      </c>
      <c r="L66" s="53">
        <v>0.44252077562326869</v>
      </c>
      <c r="M66" s="53">
        <v>0</v>
      </c>
      <c r="N66" s="53">
        <v>0</v>
      </c>
      <c r="O66" s="54">
        <v>1</v>
      </c>
    </row>
    <row r="67" spans="1:15" ht="15" x14ac:dyDescent="0.25">
      <c r="A67" s="45" t="s">
        <v>25</v>
      </c>
      <c r="B67" s="46" t="s">
        <v>149</v>
      </c>
      <c r="C67" s="46" t="s">
        <v>131</v>
      </c>
      <c r="D67" s="24" t="s">
        <v>25</v>
      </c>
      <c r="E67" s="24" t="s">
        <v>124</v>
      </c>
      <c r="F67" s="58">
        <v>143</v>
      </c>
      <c r="G67" s="58">
        <v>73</v>
      </c>
      <c r="H67" s="58">
        <v>34</v>
      </c>
      <c r="I67" s="58">
        <v>16</v>
      </c>
      <c r="J67" s="58">
        <v>3</v>
      </c>
      <c r="K67" s="58">
        <v>2</v>
      </c>
      <c r="L67" s="59"/>
      <c r="M67" s="59"/>
      <c r="N67" s="59"/>
      <c r="O67" s="60">
        <v>271</v>
      </c>
    </row>
    <row r="68" spans="1:15" ht="15" x14ac:dyDescent="0.25">
      <c r="A68" s="51" t="s">
        <v>25</v>
      </c>
      <c r="B68" s="39" t="s">
        <v>149</v>
      </c>
      <c r="C68" s="39" t="s">
        <v>132</v>
      </c>
      <c r="D68" s="70" t="s">
        <v>25</v>
      </c>
      <c r="E68" s="71" t="s">
        <v>128</v>
      </c>
      <c r="F68" s="53">
        <v>0.52767527675276749</v>
      </c>
      <c r="G68" s="53">
        <v>0.26937269372693728</v>
      </c>
      <c r="H68" s="53">
        <v>0.12546125461254612</v>
      </c>
      <c r="I68" s="53">
        <v>5.9040590405904057E-2</v>
      </c>
      <c r="J68" s="53">
        <v>1.107011070110701E-2</v>
      </c>
      <c r="K68" s="53">
        <v>7.3800738007380072E-3</v>
      </c>
      <c r="L68" s="53">
        <v>0</v>
      </c>
      <c r="M68" s="53">
        <v>0</v>
      </c>
      <c r="N68" s="53">
        <v>0</v>
      </c>
      <c r="O68" s="54">
        <v>1</v>
      </c>
    </row>
    <row r="69" spans="1:15" ht="15" x14ac:dyDescent="0.25">
      <c r="A69" s="51" t="s">
        <v>25</v>
      </c>
      <c r="B69" s="39" t="s">
        <v>149</v>
      </c>
      <c r="C69" s="39" t="s">
        <v>133</v>
      </c>
      <c r="D69" s="32" t="s">
        <v>25</v>
      </c>
      <c r="E69" s="33" t="s">
        <v>125</v>
      </c>
      <c r="F69" s="55">
        <v>304</v>
      </c>
      <c r="G69" s="55">
        <v>484</v>
      </c>
      <c r="H69" s="55">
        <v>434</v>
      </c>
      <c r="I69" s="55">
        <v>519</v>
      </c>
      <c r="J69" s="55">
        <v>246</v>
      </c>
      <c r="K69" s="55">
        <v>241</v>
      </c>
      <c r="L69" s="56"/>
      <c r="M69" s="56"/>
      <c r="N69" s="56"/>
      <c r="O69" s="57">
        <v>2228</v>
      </c>
    </row>
    <row r="70" spans="1:15" ht="15" x14ac:dyDescent="0.25">
      <c r="A70" s="51" t="s">
        <v>25</v>
      </c>
      <c r="B70" s="39" t="s">
        <v>149</v>
      </c>
      <c r="C70" s="39" t="s">
        <v>134</v>
      </c>
      <c r="D70" s="72" t="s">
        <v>25</v>
      </c>
      <c r="E70" s="73" t="s">
        <v>129</v>
      </c>
      <c r="F70" s="53">
        <v>0.13644524236983843</v>
      </c>
      <c r="G70" s="53">
        <v>0.21723518850987433</v>
      </c>
      <c r="H70" s="53">
        <v>0.1947935368043088</v>
      </c>
      <c r="I70" s="53">
        <v>0.23294434470377021</v>
      </c>
      <c r="J70" s="53">
        <v>0.11041292639138241</v>
      </c>
      <c r="K70" s="53">
        <v>0.10816876122082585</v>
      </c>
      <c r="L70" s="53">
        <v>0</v>
      </c>
      <c r="M70" s="53">
        <v>0</v>
      </c>
      <c r="N70" s="53">
        <v>0</v>
      </c>
      <c r="O70" s="54">
        <v>1</v>
      </c>
    </row>
    <row r="71" spans="1:15" ht="15" x14ac:dyDescent="0.25">
      <c r="A71" s="45" t="s">
        <v>26</v>
      </c>
      <c r="B71" s="46" t="s">
        <v>150</v>
      </c>
      <c r="C71" s="46" t="s">
        <v>131</v>
      </c>
      <c r="D71" s="24" t="s">
        <v>26</v>
      </c>
      <c r="E71" s="24" t="s">
        <v>124</v>
      </c>
      <c r="F71" s="58">
        <v>243</v>
      </c>
      <c r="G71" s="58">
        <v>135</v>
      </c>
      <c r="H71" s="58">
        <v>107</v>
      </c>
      <c r="I71" s="58">
        <v>81</v>
      </c>
      <c r="J71" s="58">
        <v>23</v>
      </c>
      <c r="K71" s="58">
        <v>17</v>
      </c>
      <c r="L71" s="59">
        <v>5</v>
      </c>
      <c r="M71" s="59">
        <v>3</v>
      </c>
      <c r="N71" s="59"/>
      <c r="O71" s="60">
        <v>614</v>
      </c>
    </row>
    <row r="72" spans="1:15" ht="15" x14ac:dyDescent="0.25">
      <c r="A72" s="51" t="s">
        <v>26</v>
      </c>
      <c r="B72" s="39" t="s">
        <v>150</v>
      </c>
      <c r="C72" s="39" t="s">
        <v>132</v>
      </c>
      <c r="D72" s="70" t="s">
        <v>26</v>
      </c>
      <c r="E72" s="71" t="s">
        <v>128</v>
      </c>
      <c r="F72" s="53">
        <v>0.39576547231270359</v>
      </c>
      <c r="G72" s="53">
        <v>0.21986970684039087</v>
      </c>
      <c r="H72" s="53">
        <v>0.17426710097719869</v>
      </c>
      <c r="I72" s="53">
        <v>0.13192182410423453</v>
      </c>
      <c r="J72" s="53">
        <v>3.7459283387622153E-2</v>
      </c>
      <c r="K72" s="53">
        <v>2.7687296416938109E-2</v>
      </c>
      <c r="L72" s="53">
        <v>8.1433224755700327E-3</v>
      </c>
      <c r="M72" s="53">
        <v>4.8859934853420191E-3</v>
      </c>
      <c r="N72" s="53">
        <v>0</v>
      </c>
      <c r="O72" s="54">
        <v>1</v>
      </c>
    </row>
    <row r="73" spans="1:15" ht="15" x14ac:dyDescent="0.25">
      <c r="A73" s="51" t="s">
        <v>26</v>
      </c>
      <c r="B73" s="39" t="s">
        <v>150</v>
      </c>
      <c r="C73" s="39" t="s">
        <v>133</v>
      </c>
      <c r="D73" s="32" t="s">
        <v>26</v>
      </c>
      <c r="E73" s="33" t="s">
        <v>125</v>
      </c>
      <c r="F73" s="55">
        <v>533</v>
      </c>
      <c r="G73" s="55">
        <v>916</v>
      </c>
      <c r="H73" s="55">
        <v>1539</v>
      </c>
      <c r="I73" s="55">
        <v>2429</v>
      </c>
      <c r="J73" s="55">
        <v>1601</v>
      </c>
      <c r="K73" s="55">
        <v>2472</v>
      </c>
      <c r="L73" s="55">
        <v>1757</v>
      </c>
      <c r="M73" s="55">
        <v>1736</v>
      </c>
      <c r="N73" s="56"/>
      <c r="O73" s="57">
        <v>12983</v>
      </c>
    </row>
    <row r="74" spans="1:15" ht="15" x14ac:dyDescent="0.25">
      <c r="A74" s="51" t="s">
        <v>26</v>
      </c>
      <c r="B74" s="39" t="s">
        <v>150</v>
      </c>
      <c r="C74" s="39" t="s">
        <v>134</v>
      </c>
      <c r="D74" s="72" t="s">
        <v>26</v>
      </c>
      <c r="E74" s="73" t="s">
        <v>129</v>
      </c>
      <c r="F74" s="53">
        <v>4.1053685588846957E-2</v>
      </c>
      <c r="G74" s="53">
        <v>7.0553801124547483E-2</v>
      </c>
      <c r="H74" s="53">
        <v>0.11853962874528229</v>
      </c>
      <c r="I74" s="53">
        <v>0.18709081106061773</v>
      </c>
      <c r="J74" s="53">
        <v>0.12331510436724948</v>
      </c>
      <c r="K74" s="53">
        <v>0.19040283447585304</v>
      </c>
      <c r="L74" s="53">
        <v>0.13533081722252177</v>
      </c>
      <c r="M74" s="53">
        <v>0.13371331741508127</v>
      </c>
      <c r="N74" s="53">
        <v>0</v>
      </c>
      <c r="O74" s="54">
        <v>1</v>
      </c>
    </row>
    <row r="75" spans="1:15" ht="15" x14ac:dyDescent="0.25">
      <c r="A75" s="45" t="s">
        <v>27</v>
      </c>
      <c r="B75" s="46" t="s">
        <v>151</v>
      </c>
      <c r="C75" s="46" t="s">
        <v>131</v>
      </c>
      <c r="D75" s="24" t="s">
        <v>27</v>
      </c>
      <c r="E75" s="24" t="s">
        <v>124</v>
      </c>
      <c r="F75" s="58">
        <v>375</v>
      </c>
      <c r="G75" s="58">
        <v>54</v>
      </c>
      <c r="H75" s="58">
        <v>10</v>
      </c>
      <c r="I75" s="58">
        <v>2</v>
      </c>
      <c r="J75" s="58"/>
      <c r="K75" s="58"/>
      <c r="L75" s="59"/>
      <c r="M75" s="59"/>
      <c r="N75" s="59"/>
      <c r="O75" s="60">
        <v>441</v>
      </c>
    </row>
    <row r="76" spans="1:15" ht="15" x14ac:dyDescent="0.25">
      <c r="A76" s="51" t="s">
        <v>27</v>
      </c>
      <c r="B76" s="39" t="s">
        <v>151</v>
      </c>
      <c r="C76" s="39" t="s">
        <v>132</v>
      </c>
      <c r="D76" s="70" t="s">
        <v>27</v>
      </c>
      <c r="E76" s="71" t="s">
        <v>128</v>
      </c>
      <c r="F76" s="53">
        <v>0.85034013605442171</v>
      </c>
      <c r="G76" s="53">
        <v>0.12244897959183673</v>
      </c>
      <c r="H76" s="53">
        <v>2.2675736961451247E-2</v>
      </c>
      <c r="I76" s="53">
        <v>4.5351473922902496E-3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4">
        <v>1</v>
      </c>
    </row>
    <row r="77" spans="1:15" ht="15" x14ac:dyDescent="0.25">
      <c r="A77" s="51" t="s">
        <v>27</v>
      </c>
      <c r="B77" s="39" t="s">
        <v>151</v>
      </c>
      <c r="C77" s="39" t="s">
        <v>133</v>
      </c>
      <c r="D77" s="32" t="s">
        <v>27</v>
      </c>
      <c r="E77" s="33" t="s">
        <v>125</v>
      </c>
      <c r="F77" s="55">
        <v>615</v>
      </c>
      <c r="G77" s="55">
        <v>338</v>
      </c>
      <c r="H77" s="55">
        <v>126</v>
      </c>
      <c r="I77" s="55">
        <v>44</v>
      </c>
      <c r="J77" s="56"/>
      <c r="K77" s="55"/>
      <c r="L77" s="56"/>
      <c r="M77" s="56"/>
      <c r="N77" s="56"/>
      <c r="O77" s="57">
        <v>1123</v>
      </c>
    </row>
    <row r="78" spans="1:15" ht="15" x14ac:dyDescent="0.25">
      <c r="A78" s="51" t="s">
        <v>27</v>
      </c>
      <c r="B78" s="39" t="s">
        <v>151</v>
      </c>
      <c r="C78" s="39" t="s">
        <v>134</v>
      </c>
      <c r="D78" s="72" t="s">
        <v>27</v>
      </c>
      <c r="E78" s="73" t="s">
        <v>129</v>
      </c>
      <c r="F78" s="53">
        <v>0.54764024933214606</v>
      </c>
      <c r="G78" s="53">
        <v>0.30097951914514692</v>
      </c>
      <c r="H78" s="53">
        <v>0.11219946571682991</v>
      </c>
      <c r="I78" s="53">
        <v>3.9180765805877114E-2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4">
        <v>1</v>
      </c>
    </row>
    <row r="79" spans="1:15" ht="15" x14ac:dyDescent="0.25">
      <c r="A79" s="45" t="s">
        <v>28</v>
      </c>
      <c r="B79" s="46" t="s">
        <v>152</v>
      </c>
      <c r="C79" s="46" t="s">
        <v>131</v>
      </c>
      <c r="D79" s="24" t="s">
        <v>28</v>
      </c>
      <c r="E79" s="24" t="s">
        <v>124</v>
      </c>
      <c r="F79" s="58">
        <v>403</v>
      </c>
      <c r="G79" s="58">
        <v>126</v>
      </c>
      <c r="H79" s="58">
        <v>61</v>
      </c>
      <c r="I79" s="58">
        <v>22</v>
      </c>
      <c r="J79" s="58">
        <v>5</v>
      </c>
      <c r="K79" s="58">
        <v>4</v>
      </c>
      <c r="L79" s="59">
        <v>1</v>
      </c>
      <c r="M79" s="59"/>
      <c r="N79" s="59"/>
      <c r="O79" s="60">
        <v>622</v>
      </c>
    </row>
    <row r="80" spans="1:15" ht="15" x14ac:dyDescent="0.25">
      <c r="A80" s="51" t="s">
        <v>28</v>
      </c>
      <c r="B80" s="39" t="s">
        <v>152</v>
      </c>
      <c r="C80" s="39" t="s">
        <v>132</v>
      </c>
      <c r="D80" s="70" t="s">
        <v>28</v>
      </c>
      <c r="E80" s="71" t="s">
        <v>128</v>
      </c>
      <c r="F80" s="53">
        <v>0.64790996784565913</v>
      </c>
      <c r="G80" s="53">
        <v>0.20257234726688103</v>
      </c>
      <c r="H80" s="53">
        <v>9.8070739549839234E-2</v>
      </c>
      <c r="I80" s="53">
        <v>3.5369774919614148E-2</v>
      </c>
      <c r="J80" s="53">
        <v>8.0385852090032149E-3</v>
      </c>
      <c r="K80" s="53">
        <v>6.4308681672025723E-3</v>
      </c>
      <c r="L80" s="53">
        <v>1.6077170418006431E-3</v>
      </c>
      <c r="M80" s="53">
        <v>0</v>
      </c>
      <c r="N80" s="53">
        <v>0</v>
      </c>
      <c r="O80" s="54">
        <v>1</v>
      </c>
    </row>
    <row r="81" spans="1:15" ht="15" x14ac:dyDescent="0.25">
      <c r="A81" s="51" t="s">
        <v>28</v>
      </c>
      <c r="B81" s="39" t="s">
        <v>152</v>
      </c>
      <c r="C81" s="39" t="s">
        <v>133</v>
      </c>
      <c r="D81" s="32" t="s">
        <v>28</v>
      </c>
      <c r="E81" s="33" t="s">
        <v>125</v>
      </c>
      <c r="F81" s="55">
        <v>825</v>
      </c>
      <c r="G81" s="55">
        <v>810</v>
      </c>
      <c r="H81" s="55">
        <v>783</v>
      </c>
      <c r="I81" s="55">
        <v>690</v>
      </c>
      <c r="J81" s="55">
        <v>308</v>
      </c>
      <c r="K81" s="55">
        <v>538</v>
      </c>
      <c r="L81" s="55">
        <v>430</v>
      </c>
      <c r="M81" s="56"/>
      <c r="N81" s="56"/>
      <c r="O81" s="57">
        <v>4384</v>
      </c>
    </row>
    <row r="82" spans="1:15" ht="15" x14ac:dyDescent="0.25">
      <c r="A82" s="51" t="s">
        <v>28</v>
      </c>
      <c r="B82" s="39" t="s">
        <v>152</v>
      </c>
      <c r="C82" s="39" t="s">
        <v>134</v>
      </c>
      <c r="D82" s="72" t="s">
        <v>28</v>
      </c>
      <c r="E82" s="73" t="s">
        <v>129</v>
      </c>
      <c r="F82" s="53">
        <v>0.18818430656934307</v>
      </c>
      <c r="G82" s="53">
        <v>0.18476277372262773</v>
      </c>
      <c r="H82" s="53">
        <v>0.17860401459854014</v>
      </c>
      <c r="I82" s="53">
        <v>0.1573905109489051</v>
      </c>
      <c r="J82" s="53">
        <v>7.0255474452554742E-2</v>
      </c>
      <c r="K82" s="53">
        <v>0.12271897810218978</v>
      </c>
      <c r="L82" s="53">
        <v>9.8083941605839414E-2</v>
      </c>
      <c r="M82" s="53">
        <v>0</v>
      </c>
      <c r="N82" s="53">
        <v>0</v>
      </c>
      <c r="O82" s="54">
        <v>1</v>
      </c>
    </row>
    <row r="83" spans="1:15" ht="15" x14ac:dyDescent="0.25">
      <c r="A83" s="45" t="s">
        <v>29</v>
      </c>
      <c r="B83" s="46" t="s">
        <v>153</v>
      </c>
      <c r="C83" s="46" t="s">
        <v>131</v>
      </c>
      <c r="D83" s="24" t="s">
        <v>29</v>
      </c>
      <c r="E83" s="24" t="s">
        <v>124</v>
      </c>
      <c r="F83" s="58">
        <v>77</v>
      </c>
      <c r="G83" s="58">
        <v>4</v>
      </c>
      <c r="H83" s="58">
        <v>2</v>
      </c>
      <c r="I83" s="58"/>
      <c r="J83" s="58"/>
      <c r="K83" s="58"/>
      <c r="L83" s="59"/>
      <c r="M83" s="59"/>
      <c r="N83" s="59"/>
      <c r="O83" s="60">
        <v>83</v>
      </c>
    </row>
    <row r="84" spans="1:15" ht="15" x14ac:dyDescent="0.25">
      <c r="A84" s="51" t="s">
        <v>29</v>
      </c>
      <c r="B84" s="39" t="s">
        <v>153</v>
      </c>
      <c r="C84" s="39" t="s">
        <v>132</v>
      </c>
      <c r="D84" s="70" t="s">
        <v>29</v>
      </c>
      <c r="E84" s="71" t="s">
        <v>128</v>
      </c>
      <c r="F84" s="53">
        <v>0.92771084337349397</v>
      </c>
      <c r="G84" s="53">
        <v>4.8192771084337352E-2</v>
      </c>
      <c r="H84" s="53">
        <v>2.4096385542168676E-2</v>
      </c>
      <c r="I84" s="53">
        <v>0</v>
      </c>
      <c r="J84" s="53">
        <v>0</v>
      </c>
      <c r="K84" s="53">
        <v>0</v>
      </c>
      <c r="L84" s="53">
        <v>0</v>
      </c>
      <c r="M84" s="53">
        <v>0</v>
      </c>
      <c r="N84" s="53">
        <v>0</v>
      </c>
      <c r="O84" s="54">
        <v>1</v>
      </c>
    </row>
    <row r="85" spans="1:15" ht="15" x14ac:dyDescent="0.25">
      <c r="A85" s="51" t="s">
        <v>29</v>
      </c>
      <c r="B85" s="39" t="s">
        <v>153</v>
      </c>
      <c r="C85" s="39" t="s">
        <v>133</v>
      </c>
      <c r="D85" s="32" t="s">
        <v>29</v>
      </c>
      <c r="E85" s="33" t="s">
        <v>125</v>
      </c>
      <c r="F85" s="55">
        <v>111</v>
      </c>
      <c r="G85" s="55">
        <v>31</v>
      </c>
      <c r="H85" s="55">
        <v>29</v>
      </c>
      <c r="I85" s="55"/>
      <c r="J85" s="56"/>
      <c r="K85" s="56"/>
      <c r="L85" s="56"/>
      <c r="M85" s="56"/>
      <c r="N85" s="56"/>
      <c r="O85" s="57">
        <v>171</v>
      </c>
    </row>
    <row r="86" spans="1:15" ht="15" x14ac:dyDescent="0.25">
      <c r="A86" s="51" t="s">
        <v>29</v>
      </c>
      <c r="B86" s="39" t="s">
        <v>153</v>
      </c>
      <c r="C86" s="39" t="s">
        <v>134</v>
      </c>
      <c r="D86" s="72" t="s">
        <v>29</v>
      </c>
      <c r="E86" s="73" t="s">
        <v>129</v>
      </c>
      <c r="F86" s="53">
        <v>0.64912280701754388</v>
      </c>
      <c r="G86" s="53">
        <v>0.18128654970760233</v>
      </c>
      <c r="H86" s="53">
        <v>0.16959064327485379</v>
      </c>
      <c r="I86" s="53">
        <v>0</v>
      </c>
      <c r="J86" s="53">
        <v>0</v>
      </c>
      <c r="K86" s="53">
        <v>0</v>
      </c>
      <c r="L86" s="53">
        <v>0</v>
      </c>
      <c r="M86" s="53">
        <v>0</v>
      </c>
      <c r="N86" s="53">
        <v>0</v>
      </c>
      <c r="O86" s="54">
        <v>1</v>
      </c>
    </row>
    <row r="87" spans="1:15" ht="15" x14ac:dyDescent="0.25">
      <c r="A87" s="45" t="s">
        <v>30</v>
      </c>
      <c r="B87" s="46" t="s">
        <v>154</v>
      </c>
      <c r="C87" s="46" t="s">
        <v>131</v>
      </c>
      <c r="D87" s="24" t="s">
        <v>30</v>
      </c>
      <c r="E87" s="24" t="s">
        <v>124</v>
      </c>
      <c r="F87" s="58">
        <v>579</v>
      </c>
      <c r="G87" s="58">
        <v>132</v>
      </c>
      <c r="H87" s="58">
        <v>91</v>
      </c>
      <c r="I87" s="58">
        <v>75</v>
      </c>
      <c r="J87" s="58">
        <v>21</v>
      </c>
      <c r="K87" s="58">
        <v>13</v>
      </c>
      <c r="L87" s="59">
        <v>4</v>
      </c>
      <c r="M87" s="59">
        <v>1</v>
      </c>
      <c r="N87" s="59">
        <v>1</v>
      </c>
      <c r="O87" s="60">
        <v>917</v>
      </c>
    </row>
    <row r="88" spans="1:15" ht="15" x14ac:dyDescent="0.25">
      <c r="A88" s="51" t="s">
        <v>30</v>
      </c>
      <c r="B88" s="39" t="s">
        <v>154</v>
      </c>
      <c r="C88" s="39" t="s">
        <v>132</v>
      </c>
      <c r="D88" s="70" t="s">
        <v>30</v>
      </c>
      <c r="E88" s="71" t="s">
        <v>128</v>
      </c>
      <c r="F88" s="53">
        <v>0.63140676117775352</v>
      </c>
      <c r="G88" s="53">
        <v>0.14394765539803708</v>
      </c>
      <c r="H88" s="53">
        <v>9.9236641221374045E-2</v>
      </c>
      <c r="I88" s="53">
        <v>8.1788440567066523E-2</v>
      </c>
      <c r="J88" s="53">
        <v>2.2900763358778626E-2</v>
      </c>
      <c r="K88" s="53">
        <v>1.4176663031624863E-2</v>
      </c>
      <c r="L88" s="53">
        <v>4.3620501635768813E-3</v>
      </c>
      <c r="M88" s="53">
        <v>1.0905125408942203E-3</v>
      </c>
      <c r="N88" s="53">
        <v>1.0905125408942203E-3</v>
      </c>
      <c r="O88" s="54">
        <v>1</v>
      </c>
    </row>
    <row r="89" spans="1:15" ht="15" x14ac:dyDescent="0.25">
      <c r="A89" s="51" t="s">
        <v>30</v>
      </c>
      <c r="B89" s="39" t="s">
        <v>154</v>
      </c>
      <c r="C89" s="39" t="s">
        <v>133</v>
      </c>
      <c r="D89" s="32" t="s">
        <v>30</v>
      </c>
      <c r="E89" s="33" t="s">
        <v>125</v>
      </c>
      <c r="F89" s="55">
        <v>1029</v>
      </c>
      <c r="G89" s="55">
        <v>863</v>
      </c>
      <c r="H89" s="55">
        <v>1250</v>
      </c>
      <c r="I89" s="55">
        <v>2236</v>
      </c>
      <c r="J89" s="55">
        <v>1601</v>
      </c>
      <c r="K89" s="55">
        <v>2052</v>
      </c>
      <c r="L89" s="55">
        <v>1466</v>
      </c>
      <c r="M89" s="55">
        <v>796</v>
      </c>
      <c r="N89" s="55">
        <v>1138</v>
      </c>
      <c r="O89" s="57">
        <v>12431</v>
      </c>
    </row>
    <row r="90" spans="1:15" ht="15" x14ac:dyDescent="0.25">
      <c r="A90" s="51" t="s">
        <v>30</v>
      </c>
      <c r="B90" s="39" t="s">
        <v>154</v>
      </c>
      <c r="C90" s="39" t="s">
        <v>134</v>
      </c>
      <c r="D90" s="72" t="s">
        <v>30</v>
      </c>
      <c r="E90" s="73" t="s">
        <v>129</v>
      </c>
      <c r="F90" s="53">
        <v>8.2776928646126624E-2</v>
      </c>
      <c r="G90" s="53">
        <v>6.9423216153165476E-2</v>
      </c>
      <c r="H90" s="53">
        <v>0.10055506395302068</v>
      </c>
      <c r="I90" s="53">
        <v>0.17987289839916337</v>
      </c>
      <c r="J90" s="53">
        <v>0.12879092591102889</v>
      </c>
      <c r="K90" s="53">
        <v>0.16507119298527873</v>
      </c>
      <c r="L90" s="53">
        <v>0.11793097900410264</v>
      </c>
      <c r="M90" s="53">
        <v>6.4033464725283568E-2</v>
      </c>
      <c r="N90" s="53">
        <v>9.1545330222830026E-2</v>
      </c>
      <c r="O90" s="54">
        <v>1</v>
      </c>
    </row>
    <row r="91" spans="1:15" ht="15" x14ac:dyDescent="0.25">
      <c r="A91" s="45" t="s">
        <v>31</v>
      </c>
      <c r="B91" s="46" t="s">
        <v>155</v>
      </c>
      <c r="C91" s="46" t="s">
        <v>131</v>
      </c>
      <c r="D91" s="24" t="s">
        <v>31</v>
      </c>
      <c r="E91" s="24" t="s">
        <v>124</v>
      </c>
      <c r="F91" s="58">
        <v>662</v>
      </c>
      <c r="G91" s="58">
        <v>131</v>
      </c>
      <c r="H91" s="58">
        <v>27</v>
      </c>
      <c r="I91" s="58">
        <v>6</v>
      </c>
      <c r="J91" s="58">
        <v>1</v>
      </c>
      <c r="K91" s="58">
        <v>2</v>
      </c>
      <c r="L91" s="59"/>
      <c r="M91" s="59"/>
      <c r="N91" s="59"/>
      <c r="O91" s="60">
        <v>829</v>
      </c>
    </row>
    <row r="92" spans="1:15" ht="15" x14ac:dyDescent="0.25">
      <c r="A92" s="51" t="s">
        <v>31</v>
      </c>
      <c r="B92" s="39" t="s">
        <v>155</v>
      </c>
      <c r="C92" s="39" t="s">
        <v>132</v>
      </c>
      <c r="D92" s="70" t="s">
        <v>31</v>
      </c>
      <c r="E92" s="71" t="s">
        <v>128</v>
      </c>
      <c r="F92" s="53">
        <v>0.7985524728588661</v>
      </c>
      <c r="G92" s="53">
        <v>0.158021712907117</v>
      </c>
      <c r="H92" s="53">
        <v>3.2569360675512665E-2</v>
      </c>
      <c r="I92" s="53">
        <v>7.2376357056694813E-3</v>
      </c>
      <c r="J92" s="53">
        <v>1.2062726176115801E-3</v>
      </c>
      <c r="K92" s="53">
        <v>2.4125452352231603E-3</v>
      </c>
      <c r="L92" s="53">
        <v>0</v>
      </c>
      <c r="M92" s="53">
        <v>0</v>
      </c>
      <c r="N92" s="53">
        <v>0</v>
      </c>
      <c r="O92" s="54">
        <v>1</v>
      </c>
    </row>
    <row r="93" spans="1:15" ht="15" x14ac:dyDescent="0.25">
      <c r="A93" s="51" t="s">
        <v>31</v>
      </c>
      <c r="B93" s="39" t="s">
        <v>155</v>
      </c>
      <c r="C93" s="39" t="s">
        <v>133</v>
      </c>
      <c r="D93" s="32" t="s">
        <v>31</v>
      </c>
      <c r="E93" s="33" t="s">
        <v>125</v>
      </c>
      <c r="F93" s="55">
        <v>1328</v>
      </c>
      <c r="G93" s="55">
        <v>838</v>
      </c>
      <c r="H93" s="55">
        <v>340</v>
      </c>
      <c r="I93" s="55">
        <v>137</v>
      </c>
      <c r="J93" s="55">
        <v>59</v>
      </c>
      <c r="K93" s="55">
        <v>342</v>
      </c>
      <c r="L93" s="56"/>
      <c r="M93" s="56"/>
      <c r="N93" s="56"/>
      <c r="O93" s="57">
        <v>3044</v>
      </c>
    </row>
    <row r="94" spans="1:15" ht="15" x14ac:dyDescent="0.25">
      <c r="A94" s="51" t="s">
        <v>31</v>
      </c>
      <c r="B94" s="39" t="s">
        <v>155</v>
      </c>
      <c r="C94" s="39" t="s">
        <v>134</v>
      </c>
      <c r="D94" s="72" t="s">
        <v>31</v>
      </c>
      <c r="E94" s="73" t="s">
        <v>129</v>
      </c>
      <c r="F94" s="53">
        <v>0.43626806833114323</v>
      </c>
      <c r="G94" s="53">
        <v>0.2752956636005256</v>
      </c>
      <c r="H94" s="53">
        <v>0.11169513797634691</v>
      </c>
      <c r="I94" s="53">
        <v>4.50065703022339E-2</v>
      </c>
      <c r="J94" s="53">
        <v>1.9382391590013141E-2</v>
      </c>
      <c r="K94" s="53">
        <v>0.11235216819973719</v>
      </c>
      <c r="L94" s="53">
        <v>0</v>
      </c>
      <c r="M94" s="53">
        <v>0</v>
      </c>
      <c r="N94" s="53">
        <v>0</v>
      </c>
      <c r="O94" s="54">
        <v>1</v>
      </c>
    </row>
    <row r="95" spans="1:15" ht="15" x14ac:dyDescent="0.25">
      <c r="A95" s="45" t="s">
        <v>32</v>
      </c>
      <c r="B95" s="46" t="s">
        <v>156</v>
      </c>
      <c r="C95" s="46" t="s">
        <v>131</v>
      </c>
      <c r="D95" s="24" t="s">
        <v>32</v>
      </c>
      <c r="E95" s="24" t="s">
        <v>124</v>
      </c>
      <c r="F95" s="58">
        <v>73</v>
      </c>
      <c r="G95" s="58">
        <v>50</v>
      </c>
      <c r="H95" s="58">
        <v>11</v>
      </c>
      <c r="I95" s="58"/>
      <c r="J95" s="58"/>
      <c r="K95" s="58"/>
      <c r="L95" s="59"/>
      <c r="M95" s="59"/>
      <c r="N95" s="59"/>
      <c r="O95" s="60">
        <v>134</v>
      </c>
    </row>
    <row r="96" spans="1:15" ht="15" x14ac:dyDescent="0.25">
      <c r="A96" s="51" t="s">
        <v>32</v>
      </c>
      <c r="B96" s="39" t="s">
        <v>156</v>
      </c>
      <c r="C96" s="39" t="s">
        <v>132</v>
      </c>
      <c r="D96" s="70" t="s">
        <v>32</v>
      </c>
      <c r="E96" s="71" t="s">
        <v>128</v>
      </c>
      <c r="F96" s="53">
        <v>0.54477611940298509</v>
      </c>
      <c r="G96" s="53">
        <v>0.37313432835820898</v>
      </c>
      <c r="H96" s="53">
        <v>8.2089552238805971E-2</v>
      </c>
      <c r="I96" s="53">
        <v>0</v>
      </c>
      <c r="J96" s="53">
        <v>0</v>
      </c>
      <c r="K96" s="53">
        <v>0</v>
      </c>
      <c r="L96" s="53">
        <v>0</v>
      </c>
      <c r="M96" s="53">
        <v>0</v>
      </c>
      <c r="N96" s="53">
        <v>0</v>
      </c>
      <c r="O96" s="54">
        <v>1</v>
      </c>
    </row>
    <row r="97" spans="1:15" ht="15" x14ac:dyDescent="0.25">
      <c r="A97" s="51" t="s">
        <v>32</v>
      </c>
      <c r="B97" s="39" t="s">
        <v>156</v>
      </c>
      <c r="C97" s="39" t="s">
        <v>133</v>
      </c>
      <c r="D97" s="32" t="s">
        <v>32</v>
      </c>
      <c r="E97" s="33" t="s">
        <v>125</v>
      </c>
      <c r="F97" s="55">
        <v>194</v>
      </c>
      <c r="G97" s="55">
        <v>303</v>
      </c>
      <c r="H97" s="55">
        <v>132</v>
      </c>
      <c r="I97" s="56"/>
      <c r="J97" s="56"/>
      <c r="K97" s="56"/>
      <c r="L97" s="56"/>
      <c r="M97" s="56"/>
      <c r="N97" s="56"/>
      <c r="O97" s="57">
        <v>629</v>
      </c>
    </row>
    <row r="98" spans="1:15" ht="15" x14ac:dyDescent="0.25">
      <c r="A98" s="51" t="s">
        <v>32</v>
      </c>
      <c r="B98" s="39" t="s">
        <v>156</v>
      </c>
      <c r="C98" s="39" t="s">
        <v>134</v>
      </c>
      <c r="D98" s="72" t="s">
        <v>32</v>
      </c>
      <c r="E98" s="73" t="s">
        <v>129</v>
      </c>
      <c r="F98" s="53">
        <v>0.30842607313195547</v>
      </c>
      <c r="G98" s="53">
        <v>0.48171701112877585</v>
      </c>
      <c r="H98" s="53">
        <v>0.20985691573926868</v>
      </c>
      <c r="I98" s="53">
        <v>0</v>
      </c>
      <c r="J98" s="53">
        <v>0</v>
      </c>
      <c r="K98" s="53">
        <v>0</v>
      </c>
      <c r="L98" s="53">
        <v>0</v>
      </c>
      <c r="M98" s="53">
        <v>0</v>
      </c>
      <c r="N98" s="53">
        <v>0</v>
      </c>
      <c r="O98" s="54">
        <v>1</v>
      </c>
    </row>
    <row r="99" spans="1:15" ht="15" x14ac:dyDescent="0.25">
      <c r="A99" s="45" t="s">
        <v>33</v>
      </c>
      <c r="B99" s="46" t="s">
        <v>157</v>
      </c>
      <c r="C99" s="46" t="s">
        <v>131</v>
      </c>
      <c r="D99" s="24" t="s">
        <v>33</v>
      </c>
      <c r="E99" s="24" t="s">
        <v>124</v>
      </c>
      <c r="F99" s="58">
        <v>49</v>
      </c>
      <c r="G99" s="58">
        <v>29</v>
      </c>
      <c r="H99" s="58">
        <v>14</v>
      </c>
      <c r="I99" s="58">
        <v>1</v>
      </c>
      <c r="J99" s="58"/>
      <c r="K99" s="58"/>
      <c r="L99" s="59"/>
      <c r="M99" s="59"/>
      <c r="N99" s="59"/>
      <c r="O99" s="60">
        <v>93</v>
      </c>
    </row>
    <row r="100" spans="1:15" ht="15" x14ac:dyDescent="0.25">
      <c r="A100" s="51" t="s">
        <v>33</v>
      </c>
      <c r="B100" s="39" t="s">
        <v>157</v>
      </c>
      <c r="C100" s="39" t="s">
        <v>132</v>
      </c>
      <c r="D100" s="70" t="s">
        <v>33</v>
      </c>
      <c r="E100" s="71" t="s">
        <v>128</v>
      </c>
      <c r="F100" s="53">
        <v>0.5268817204301075</v>
      </c>
      <c r="G100" s="53">
        <v>0.31182795698924731</v>
      </c>
      <c r="H100" s="53">
        <v>0.15053763440860216</v>
      </c>
      <c r="I100" s="53">
        <v>1.0752688172043012E-2</v>
      </c>
      <c r="J100" s="53">
        <v>0</v>
      </c>
      <c r="K100" s="53">
        <v>0</v>
      </c>
      <c r="L100" s="53">
        <v>0</v>
      </c>
      <c r="M100" s="53">
        <v>0</v>
      </c>
      <c r="N100" s="53">
        <v>0</v>
      </c>
      <c r="O100" s="54">
        <v>1</v>
      </c>
    </row>
    <row r="101" spans="1:15" ht="15" x14ac:dyDescent="0.25">
      <c r="A101" s="51" t="s">
        <v>33</v>
      </c>
      <c r="B101" s="39" t="s">
        <v>157</v>
      </c>
      <c r="C101" s="39" t="s">
        <v>133</v>
      </c>
      <c r="D101" s="32" t="s">
        <v>33</v>
      </c>
      <c r="E101" s="33" t="s">
        <v>125</v>
      </c>
      <c r="F101" s="55">
        <v>108</v>
      </c>
      <c r="G101" s="55">
        <v>193</v>
      </c>
      <c r="H101" s="55">
        <v>194</v>
      </c>
      <c r="I101" s="55">
        <v>20</v>
      </c>
      <c r="J101" s="56"/>
      <c r="K101" s="56"/>
      <c r="L101" s="56"/>
      <c r="M101" s="56"/>
      <c r="N101" s="56"/>
      <c r="O101" s="57">
        <v>515</v>
      </c>
    </row>
    <row r="102" spans="1:15" ht="15" x14ac:dyDescent="0.25">
      <c r="A102" s="51" t="s">
        <v>33</v>
      </c>
      <c r="B102" s="39" t="s">
        <v>157</v>
      </c>
      <c r="C102" s="39" t="s">
        <v>134</v>
      </c>
      <c r="D102" s="72" t="s">
        <v>33</v>
      </c>
      <c r="E102" s="73" t="s">
        <v>129</v>
      </c>
      <c r="F102" s="53">
        <v>0.20970873786407768</v>
      </c>
      <c r="G102" s="53">
        <v>0.37475728155339805</v>
      </c>
      <c r="H102" s="53">
        <v>0.37669902912621361</v>
      </c>
      <c r="I102" s="53">
        <v>3.8834951456310676E-2</v>
      </c>
      <c r="J102" s="53">
        <v>0</v>
      </c>
      <c r="K102" s="53">
        <v>0</v>
      </c>
      <c r="L102" s="53">
        <v>0</v>
      </c>
      <c r="M102" s="53">
        <v>0</v>
      </c>
      <c r="N102" s="53">
        <v>0</v>
      </c>
      <c r="O102" s="54">
        <v>1</v>
      </c>
    </row>
    <row r="103" spans="1:15" ht="15" x14ac:dyDescent="0.25">
      <c r="A103" s="45" t="s">
        <v>34</v>
      </c>
      <c r="B103" s="46" t="s">
        <v>158</v>
      </c>
      <c r="C103" s="46" t="s">
        <v>131</v>
      </c>
      <c r="D103" s="24" t="s">
        <v>34</v>
      </c>
      <c r="E103" s="24" t="s">
        <v>124</v>
      </c>
      <c r="F103" s="58">
        <v>735</v>
      </c>
      <c r="G103" s="58">
        <v>145</v>
      </c>
      <c r="H103" s="58">
        <v>88</v>
      </c>
      <c r="I103" s="58">
        <v>76</v>
      </c>
      <c r="J103" s="58">
        <v>47</v>
      </c>
      <c r="K103" s="58">
        <v>27</v>
      </c>
      <c r="L103" s="59">
        <v>9</v>
      </c>
      <c r="M103" s="59">
        <v>1</v>
      </c>
      <c r="N103" s="59">
        <v>2</v>
      </c>
      <c r="O103" s="60">
        <v>1130</v>
      </c>
    </row>
    <row r="104" spans="1:15" ht="15" x14ac:dyDescent="0.25">
      <c r="A104" s="51" t="s">
        <v>34</v>
      </c>
      <c r="B104" s="39" t="s">
        <v>158</v>
      </c>
      <c r="C104" s="39" t="s">
        <v>132</v>
      </c>
      <c r="D104" s="70" t="s">
        <v>34</v>
      </c>
      <c r="E104" s="71" t="s">
        <v>128</v>
      </c>
      <c r="F104" s="53">
        <v>0.65044247787610621</v>
      </c>
      <c r="G104" s="53">
        <v>0.12831858407079647</v>
      </c>
      <c r="H104" s="53">
        <v>7.7876106194690264E-2</v>
      </c>
      <c r="I104" s="53">
        <v>6.7256637168141592E-2</v>
      </c>
      <c r="J104" s="53">
        <v>4.15929203539823E-2</v>
      </c>
      <c r="K104" s="53">
        <v>2.3893805309734513E-2</v>
      </c>
      <c r="L104" s="53">
        <v>7.9646017699115043E-3</v>
      </c>
      <c r="M104" s="53">
        <v>8.8495575221238937E-4</v>
      </c>
      <c r="N104" s="53">
        <v>1.7699115044247787E-3</v>
      </c>
      <c r="O104" s="54">
        <v>1</v>
      </c>
    </row>
    <row r="105" spans="1:15" ht="15" x14ac:dyDescent="0.25">
      <c r="A105" s="51" t="s">
        <v>34</v>
      </c>
      <c r="B105" s="39" t="s">
        <v>158</v>
      </c>
      <c r="C105" s="39" t="s">
        <v>133</v>
      </c>
      <c r="D105" s="32" t="s">
        <v>34</v>
      </c>
      <c r="E105" s="33" t="s">
        <v>125</v>
      </c>
      <c r="F105" s="55">
        <v>1311</v>
      </c>
      <c r="G105" s="55">
        <v>959</v>
      </c>
      <c r="H105" s="55">
        <v>1179</v>
      </c>
      <c r="I105" s="55">
        <v>2396</v>
      </c>
      <c r="J105" s="55">
        <v>3238</v>
      </c>
      <c r="K105" s="55">
        <v>4087</v>
      </c>
      <c r="L105" s="55">
        <v>3351</v>
      </c>
      <c r="M105" s="55">
        <v>946</v>
      </c>
      <c r="N105" s="55">
        <v>2376</v>
      </c>
      <c r="O105" s="57">
        <v>19843</v>
      </c>
    </row>
    <row r="106" spans="1:15" ht="15" x14ac:dyDescent="0.25">
      <c r="A106" s="51" t="s">
        <v>34</v>
      </c>
      <c r="B106" s="39" t="s">
        <v>158</v>
      </c>
      <c r="C106" s="39" t="s">
        <v>134</v>
      </c>
      <c r="D106" s="72" t="s">
        <v>34</v>
      </c>
      <c r="E106" s="73" t="s">
        <v>129</v>
      </c>
      <c r="F106" s="53">
        <v>6.6068638814695352E-2</v>
      </c>
      <c r="G106" s="53">
        <v>4.8329385677568913E-2</v>
      </c>
      <c r="H106" s="53">
        <v>5.941641888827294E-2</v>
      </c>
      <c r="I106" s="53">
        <v>0.1207478707856675</v>
      </c>
      <c r="J106" s="53">
        <v>0.16318097061936199</v>
      </c>
      <c r="K106" s="53">
        <v>0.20596683969157889</v>
      </c>
      <c r="L106" s="53">
        <v>0.16887567404122361</v>
      </c>
      <c r="M106" s="53">
        <v>4.7674242806027313E-2</v>
      </c>
      <c r="N106" s="53">
        <v>0.11973995867560348</v>
      </c>
      <c r="O106" s="54">
        <v>1</v>
      </c>
    </row>
    <row r="107" spans="1:15" ht="15" x14ac:dyDescent="0.25">
      <c r="A107" s="45" t="s">
        <v>35</v>
      </c>
      <c r="B107" s="46" t="s">
        <v>159</v>
      </c>
      <c r="C107" s="46" t="s">
        <v>131</v>
      </c>
      <c r="D107" s="24" t="s">
        <v>35</v>
      </c>
      <c r="E107" s="24" t="s">
        <v>124</v>
      </c>
      <c r="F107" s="58">
        <v>101</v>
      </c>
      <c r="G107" s="58">
        <v>11</v>
      </c>
      <c r="H107" s="58">
        <v>2</v>
      </c>
      <c r="I107" s="58">
        <v>3</v>
      </c>
      <c r="J107" s="58"/>
      <c r="K107" s="58"/>
      <c r="L107" s="59"/>
      <c r="M107" s="59"/>
      <c r="N107" s="59"/>
      <c r="O107" s="60">
        <v>117</v>
      </c>
    </row>
    <row r="108" spans="1:15" ht="15" x14ac:dyDescent="0.25">
      <c r="A108" s="51" t="s">
        <v>35</v>
      </c>
      <c r="B108" s="39" t="s">
        <v>159</v>
      </c>
      <c r="C108" s="39" t="s">
        <v>132</v>
      </c>
      <c r="D108" s="70" t="s">
        <v>35</v>
      </c>
      <c r="E108" s="71" t="s">
        <v>128</v>
      </c>
      <c r="F108" s="53">
        <v>0.86324786324786329</v>
      </c>
      <c r="G108" s="53">
        <v>9.4017094017094016E-2</v>
      </c>
      <c r="H108" s="53">
        <v>1.7094017094017096E-2</v>
      </c>
      <c r="I108" s="53">
        <v>2.564102564102564E-2</v>
      </c>
      <c r="J108" s="53">
        <v>0</v>
      </c>
      <c r="K108" s="53">
        <v>0</v>
      </c>
      <c r="L108" s="53">
        <v>0</v>
      </c>
      <c r="M108" s="53">
        <v>0</v>
      </c>
      <c r="N108" s="53">
        <v>0</v>
      </c>
      <c r="O108" s="54">
        <v>1</v>
      </c>
    </row>
    <row r="109" spans="1:15" ht="15" x14ac:dyDescent="0.25">
      <c r="A109" s="51" t="s">
        <v>35</v>
      </c>
      <c r="B109" s="39" t="s">
        <v>159</v>
      </c>
      <c r="C109" s="39" t="s">
        <v>133</v>
      </c>
      <c r="D109" s="32" t="s">
        <v>35</v>
      </c>
      <c r="E109" s="33" t="s">
        <v>125</v>
      </c>
      <c r="F109" s="55">
        <v>159</v>
      </c>
      <c r="G109" s="55">
        <v>65</v>
      </c>
      <c r="H109" s="55">
        <v>29</v>
      </c>
      <c r="I109" s="55">
        <v>72</v>
      </c>
      <c r="J109" s="56"/>
      <c r="K109" s="56"/>
      <c r="L109" s="56"/>
      <c r="M109" s="56"/>
      <c r="N109" s="56"/>
      <c r="O109" s="57">
        <v>325</v>
      </c>
    </row>
    <row r="110" spans="1:15" ht="15" x14ac:dyDescent="0.25">
      <c r="A110" s="51" t="s">
        <v>35</v>
      </c>
      <c r="B110" s="39" t="s">
        <v>159</v>
      </c>
      <c r="C110" s="39" t="s">
        <v>134</v>
      </c>
      <c r="D110" s="72" t="s">
        <v>35</v>
      </c>
      <c r="E110" s="73" t="s">
        <v>129</v>
      </c>
      <c r="F110" s="53">
        <v>0.48923076923076925</v>
      </c>
      <c r="G110" s="53">
        <v>0.2</v>
      </c>
      <c r="H110" s="53">
        <v>8.9230769230769225E-2</v>
      </c>
      <c r="I110" s="53">
        <v>0.22153846153846155</v>
      </c>
      <c r="J110" s="53">
        <v>0</v>
      </c>
      <c r="K110" s="53">
        <v>0</v>
      </c>
      <c r="L110" s="53">
        <v>0</v>
      </c>
      <c r="M110" s="53">
        <v>0</v>
      </c>
      <c r="N110" s="53">
        <v>0</v>
      </c>
      <c r="O110" s="54">
        <v>1</v>
      </c>
    </row>
    <row r="111" spans="1:15" ht="15" x14ac:dyDescent="0.25">
      <c r="A111" s="45" t="s">
        <v>36</v>
      </c>
      <c r="B111" s="46" t="s">
        <v>160</v>
      </c>
      <c r="C111" s="46" t="s">
        <v>131</v>
      </c>
      <c r="D111" s="24" t="s">
        <v>36</v>
      </c>
      <c r="E111" s="24" t="s">
        <v>124</v>
      </c>
      <c r="F111" s="58">
        <v>203</v>
      </c>
      <c r="G111" s="58">
        <v>18</v>
      </c>
      <c r="H111" s="58">
        <v>10</v>
      </c>
      <c r="I111" s="58">
        <v>1</v>
      </c>
      <c r="J111" s="58"/>
      <c r="K111" s="58"/>
      <c r="L111" s="59"/>
      <c r="M111" s="59"/>
      <c r="N111" s="59"/>
      <c r="O111" s="60">
        <v>232</v>
      </c>
    </row>
    <row r="112" spans="1:15" ht="15" x14ac:dyDescent="0.25">
      <c r="A112" s="51" t="s">
        <v>36</v>
      </c>
      <c r="B112" s="39" t="s">
        <v>160</v>
      </c>
      <c r="C112" s="39" t="s">
        <v>132</v>
      </c>
      <c r="D112" s="70" t="s">
        <v>36</v>
      </c>
      <c r="E112" s="71" t="s">
        <v>128</v>
      </c>
      <c r="F112" s="53">
        <v>0.875</v>
      </c>
      <c r="G112" s="53">
        <v>7.7586206896551727E-2</v>
      </c>
      <c r="H112" s="53">
        <v>4.3103448275862072E-2</v>
      </c>
      <c r="I112" s="53">
        <v>4.3103448275862068E-3</v>
      </c>
      <c r="J112" s="53">
        <v>0</v>
      </c>
      <c r="K112" s="53">
        <v>0</v>
      </c>
      <c r="L112" s="53">
        <v>0</v>
      </c>
      <c r="M112" s="53">
        <v>0</v>
      </c>
      <c r="N112" s="53">
        <v>0</v>
      </c>
      <c r="O112" s="54">
        <v>1</v>
      </c>
    </row>
    <row r="113" spans="1:15" ht="15" x14ac:dyDescent="0.25">
      <c r="A113" s="51" t="s">
        <v>36</v>
      </c>
      <c r="B113" s="39" t="s">
        <v>160</v>
      </c>
      <c r="C113" s="39" t="s">
        <v>133</v>
      </c>
      <c r="D113" s="32" t="s">
        <v>36</v>
      </c>
      <c r="E113" s="33" t="s">
        <v>125</v>
      </c>
      <c r="F113" s="55">
        <v>291</v>
      </c>
      <c r="G113" s="55">
        <v>118</v>
      </c>
      <c r="H113" s="55">
        <v>117</v>
      </c>
      <c r="I113" s="55">
        <v>22</v>
      </c>
      <c r="J113" s="56"/>
      <c r="K113" s="56"/>
      <c r="L113" s="56"/>
      <c r="M113" s="56"/>
      <c r="N113" s="56"/>
      <c r="O113" s="57">
        <v>548</v>
      </c>
    </row>
    <row r="114" spans="1:15" ht="15" x14ac:dyDescent="0.25">
      <c r="A114" s="51" t="s">
        <v>36</v>
      </c>
      <c r="B114" s="39" t="s">
        <v>160</v>
      </c>
      <c r="C114" s="39" t="s">
        <v>134</v>
      </c>
      <c r="D114" s="72" t="s">
        <v>36</v>
      </c>
      <c r="E114" s="73" t="s">
        <v>129</v>
      </c>
      <c r="F114" s="53">
        <v>0.53102189781021902</v>
      </c>
      <c r="G114" s="53">
        <v>0.21532846715328466</v>
      </c>
      <c r="H114" s="53">
        <v>0.21350364963503649</v>
      </c>
      <c r="I114" s="53">
        <v>4.0145985401459854E-2</v>
      </c>
      <c r="J114" s="53">
        <v>0</v>
      </c>
      <c r="K114" s="53">
        <v>0</v>
      </c>
      <c r="L114" s="53">
        <v>0</v>
      </c>
      <c r="M114" s="53">
        <v>0</v>
      </c>
      <c r="N114" s="53">
        <v>0</v>
      </c>
      <c r="O114" s="54">
        <v>1</v>
      </c>
    </row>
    <row r="115" spans="1:15" ht="15" x14ac:dyDescent="0.25">
      <c r="A115" s="45" t="s">
        <v>37</v>
      </c>
      <c r="B115" s="46" t="s">
        <v>161</v>
      </c>
      <c r="C115" s="46" t="s">
        <v>131</v>
      </c>
      <c r="D115" s="24" t="s">
        <v>37</v>
      </c>
      <c r="E115" s="24" t="s">
        <v>124</v>
      </c>
      <c r="F115" s="58">
        <v>78</v>
      </c>
      <c r="G115" s="58">
        <v>10</v>
      </c>
      <c r="H115" s="58">
        <v>2</v>
      </c>
      <c r="I115" s="58">
        <v>3</v>
      </c>
      <c r="J115" s="58"/>
      <c r="K115" s="58"/>
      <c r="L115" s="59"/>
      <c r="M115" s="59"/>
      <c r="N115" s="59"/>
      <c r="O115" s="60">
        <v>93</v>
      </c>
    </row>
    <row r="116" spans="1:15" ht="15" x14ac:dyDescent="0.25">
      <c r="A116" s="51" t="s">
        <v>37</v>
      </c>
      <c r="B116" s="39" t="s">
        <v>161</v>
      </c>
      <c r="C116" s="39" t="s">
        <v>132</v>
      </c>
      <c r="D116" s="70" t="s">
        <v>37</v>
      </c>
      <c r="E116" s="71" t="s">
        <v>128</v>
      </c>
      <c r="F116" s="53">
        <v>0.83870967741935487</v>
      </c>
      <c r="G116" s="53">
        <v>0.10752688172043011</v>
      </c>
      <c r="H116" s="53">
        <v>2.1505376344086023E-2</v>
      </c>
      <c r="I116" s="53">
        <v>3.2258064516129031E-2</v>
      </c>
      <c r="J116" s="53">
        <v>0</v>
      </c>
      <c r="K116" s="53">
        <v>0</v>
      </c>
      <c r="L116" s="53">
        <v>0</v>
      </c>
      <c r="M116" s="53">
        <v>0</v>
      </c>
      <c r="N116" s="53">
        <v>0</v>
      </c>
      <c r="O116" s="54">
        <v>1</v>
      </c>
    </row>
    <row r="117" spans="1:15" ht="15" x14ac:dyDescent="0.25">
      <c r="A117" s="51" t="s">
        <v>37</v>
      </c>
      <c r="B117" s="39" t="s">
        <v>161</v>
      </c>
      <c r="C117" s="39" t="s">
        <v>133</v>
      </c>
      <c r="D117" s="32" t="s">
        <v>37</v>
      </c>
      <c r="E117" s="33" t="s">
        <v>125</v>
      </c>
      <c r="F117" s="55">
        <v>104</v>
      </c>
      <c r="G117" s="55">
        <v>59</v>
      </c>
      <c r="H117" s="55">
        <v>38</v>
      </c>
      <c r="I117" s="55">
        <v>92</v>
      </c>
      <c r="J117" s="56"/>
      <c r="K117" s="56"/>
      <c r="L117" s="56"/>
      <c r="M117" s="56"/>
      <c r="N117" s="56"/>
      <c r="O117" s="57">
        <v>293</v>
      </c>
    </row>
    <row r="118" spans="1:15" ht="15" x14ac:dyDescent="0.25">
      <c r="A118" s="51" t="s">
        <v>37</v>
      </c>
      <c r="B118" s="39" t="s">
        <v>161</v>
      </c>
      <c r="C118" s="39" t="s">
        <v>134</v>
      </c>
      <c r="D118" s="72" t="s">
        <v>37</v>
      </c>
      <c r="E118" s="73" t="s">
        <v>129</v>
      </c>
      <c r="F118" s="53">
        <v>0.35494880546075086</v>
      </c>
      <c r="G118" s="53">
        <v>0.20136518771331058</v>
      </c>
      <c r="H118" s="53">
        <v>0.12969283276450511</v>
      </c>
      <c r="I118" s="53">
        <v>0.31399317406143346</v>
      </c>
      <c r="J118" s="53">
        <v>0</v>
      </c>
      <c r="K118" s="53">
        <v>0</v>
      </c>
      <c r="L118" s="53">
        <v>0</v>
      </c>
      <c r="M118" s="53">
        <v>0</v>
      </c>
      <c r="N118" s="53">
        <v>0</v>
      </c>
      <c r="O118" s="54">
        <v>1</v>
      </c>
    </row>
    <row r="119" spans="1:15" ht="15" x14ac:dyDescent="0.25">
      <c r="A119" s="45" t="s">
        <v>38</v>
      </c>
      <c r="B119" s="46" t="s">
        <v>162</v>
      </c>
      <c r="C119" s="46" t="s">
        <v>131</v>
      </c>
      <c r="D119" s="24" t="s">
        <v>38</v>
      </c>
      <c r="E119" s="24" t="s">
        <v>124</v>
      </c>
      <c r="F119" s="58"/>
      <c r="G119" s="58"/>
      <c r="H119" s="58"/>
      <c r="I119" s="58"/>
      <c r="J119" s="58"/>
      <c r="K119" s="58">
        <v>1</v>
      </c>
      <c r="L119" s="59"/>
      <c r="M119" s="59"/>
      <c r="N119" s="59"/>
      <c r="O119" s="60">
        <v>1</v>
      </c>
    </row>
    <row r="120" spans="1:15" ht="15" x14ac:dyDescent="0.25">
      <c r="A120" s="51" t="s">
        <v>38</v>
      </c>
      <c r="B120" s="39" t="s">
        <v>162</v>
      </c>
      <c r="C120" s="39" t="s">
        <v>132</v>
      </c>
      <c r="D120" s="70" t="s">
        <v>38</v>
      </c>
      <c r="E120" s="71" t="s">
        <v>128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1</v>
      </c>
      <c r="L120" s="53">
        <v>0</v>
      </c>
      <c r="M120" s="53">
        <v>0</v>
      </c>
      <c r="N120" s="53">
        <v>0</v>
      </c>
      <c r="O120" s="54">
        <v>1</v>
      </c>
    </row>
    <row r="121" spans="1:15" ht="15" x14ac:dyDescent="0.25">
      <c r="A121" s="51" t="s">
        <v>38</v>
      </c>
      <c r="B121" s="39" t="s">
        <v>162</v>
      </c>
      <c r="C121" s="39" t="s">
        <v>133</v>
      </c>
      <c r="D121" s="32" t="s">
        <v>38</v>
      </c>
      <c r="E121" s="33" t="s">
        <v>125</v>
      </c>
      <c r="F121" s="56"/>
      <c r="G121" s="56"/>
      <c r="H121" s="56"/>
      <c r="I121" s="56"/>
      <c r="J121" s="56"/>
      <c r="K121" s="55">
        <v>152</v>
      </c>
      <c r="L121" s="56"/>
      <c r="M121" s="56"/>
      <c r="N121" s="56"/>
      <c r="O121" s="57">
        <v>152</v>
      </c>
    </row>
    <row r="122" spans="1:15" ht="15" x14ac:dyDescent="0.25">
      <c r="A122" s="51" t="s">
        <v>38</v>
      </c>
      <c r="B122" s="39" t="s">
        <v>162</v>
      </c>
      <c r="C122" s="39" t="s">
        <v>134</v>
      </c>
      <c r="D122" s="72" t="s">
        <v>38</v>
      </c>
      <c r="E122" s="73" t="s">
        <v>129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1</v>
      </c>
      <c r="L122" s="53">
        <v>0</v>
      </c>
      <c r="M122" s="53">
        <v>0</v>
      </c>
      <c r="N122" s="53">
        <v>0</v>
      </c>
      <c r="O122" s="54">
        <v>1</v>
      </c>
    </row>
    <row r="123" spans="1:15" ht="15" x14ac:dyDescent="0.25">
      <c r="A123" s="45" t="s">
        <v>39</v>
      </c>
      <c r="B123" s="46" t="s">
        <v>163</v>
      </c>
      <c r="C123" s="46" t="s">
        <v>131</v>
      </c>
      <c r="D123" s="24" t="s">
        <v>39</v>
      </c>
      <c r="E123" s="24" t="s">
        <v>124</v>
      </c>
      <c r="F123" s="58">
        <v>4</v>
      </c>
      <c r="G123" s="58">
        <v>1</v>
      </c>
      <c r="H123" s="58"/>
      <c r="I123" s="58">
        <v>2</v>
      </c>
      <c r="J123" s="58"/>
      <c r="K123" s="58"/>
      <c r="L123" s="59"/>
      <c r="M123" s="59">
        <v>2</v>
      </c>
      <c r="N123" s="59"/>
      <c r="O123" s="60">
        <v>9</v>
      </c>
    </row>
    <row r="124" spans="1:15" ht="15" x14ac:dyDescent="0.25">
      <c r="A124" s="51" t="s">
        <v>39</v>
      </c>
      <c r="B124" s="39" t="s">
        <v>163</v>
      </c>
      <c r="C124" s="39" t="s">
        <v>132</v>
      </c>
      <c r="D124" s="70" t="s">
        <v>39</v>
      </c>
      <c r="E124" s="71" t="s">
        <v>128</v>
      </c>
      <c r="F124" s="53">
        <v>0.44444444444444442</v>
      </c>
      <c r="G124" s="53">
        <v>0.1111111111111111</v>
      </c>
      <c r="H124" s="53">
        <v>0</v>
      </c>
      <c r="I124" s="53">
        <v>0.22222222222222221</v>
      </c>
      <c r="J124" s="53">
        <v>0</v>
      </c>
      <c r="K124" s="53">
        <v>0</v>
      </c>
      <c r="L124" s="53">
        <v>0</v>
      </c>
      <c r="M124" s="53">
        <v>0.22222222222222221</v>
      </c>
      <c r="N124" s="53">
        <v>0</v>
      </c>
      <c r="O124" s="54">
        <v>1</v>
      </c>
    </row>
    <row r="125" spans="1:15" ht="15" x14ac:dyDescent="0.25">
      <c r="A125" s="51" t="s">
        <v>39</v>
      </c>
      <c r="B125" s="39" t="s">
        <v>163</v>
      </c>
      <c r="C125" s="39" t="s">
        <v>133</v>
      </c>
      <c r="D125" s="32" t="s">
        <v>39</v>
      </c>
      <c r="E125" s="33" t="s">
        <v>125</v>
      </c>
      <c r="F125" s="55">
        <v>6</v>
      </c>
      <c r="G125" s="55">
        <v>9</v>
      </c>
      <c r="H125" s="55"/>
      <c r="I125" s="55">
        <v>40</v>
      </c>
      <c r="J125" s="56"/>
      <c r="K125" s="56"/>
      <c r="L125" s="56"/>
      <c r="M125" s="55">
        <v>1402</v>
      </c>
      <c r="N125" s="56"/>
      <c r="O125" s="57">
        <v>1457</v>
      </c>
    </row>
    <row r="126" spans="1:15" ht="15" x14ac:dyDescent="0.25">
      <c r="A126" s="51" t="s">
        <v>39</v>
      </c>
      <c r="B126" s="39" t="s">
        <v>163</v>
      </c>
      <c r="C126" s="39" t="s">
        <v>134</v>
      </c>
      <c r="D126" s="72" t="s">
        <v>39</v>
      </c>
      <c r="E126" s="73" t="s">
        <v>129</v>
      </c>
      <c r="F126" s="53">
        <v>4.1180507892930682E-3</v>
      </c>
      <c r="G126" s="53">
        <v>6.1770761839396015E-3</v>
      </c>
      <c r="H126" s="53">
        <v>0</v>
      </c>
      <c r="I126" s="53">
        <v>2.7453671928620454E-2</v>
      </c>
      <c r="J126" s="53">
        <v>0</v>
      </c>
      <c r="K126" s="53">
        <v>0</v>
      </c>
      <c r="L126" s="53">
        <v>0</v>
      </c>
      <c r="M126" s="53">
        <v>0.96225120109814688</v>
      </c>
      <c r="N126" s="53">
        <v>0</v>
      </c>
      <c r="O126" s="54">
        <v>1</v>
      </c>
    </row>
    <row r="127" spans="1:15" ht="15" x14ac:dyDescent="0.25">
      <c r="A127" s="45" t="s">
        <v>40</v>
      </c>
      <c r="B127" s="46" t="s">
        <v>164</v>
      </c>
      <c r="C127" s="46" t="s">
        <v>131</v>
      </c>
      <c r="D127" s="24" t="s">
        <v>40</v>
      </c>
      <c r="E127" s="24" t="s">
        <v>124</v>
      </c>
      <c r="F127" s="58">
        <v>29</v>
      </c>
      <c r="G127" s="58">
        <v>8</v>
      </c>
      <c r="H127" s="58">
        <v>11</v>
      </c>
      <c r="I127" s="58">
        <v>11</v>
      </c>
      <c r="J127" s="58">
        <v>6</v>
      </c>
      <c r="K127" s="58">
        <v>7</v>
      </c>
      <c r="L127" s="59">
        <v>2</v>
      </c>
      <c r="M127" s="59">
        <v>1</v>
      </c>
      <c r="N127" s="59"/>
      <c r="O127" s="60">
        <v>75</v>
      </c>
    </row>
    <row r="128" spans="1:15" ht="15" x14ac:dyDescent="0.25">
      <c r="A128" s="51" t="s">
        <v>40</v>
      </c>
      <c r="B128" s="39" t="s">
        <v>164</v>
      </c>
      <c r="C128" s="39" t="s">
        <v>132</v>
      </c>
      <c r="D128" s="70" t="s">
        <v>40</v>
      </c>
      <c r="E128" s="71" t="s">
        <v>128</v>
      </c>
      <c r="F128" s="53">
        <v>0.38666666666666666</v>
      </c>
      <c r="G128" s="53">
        <v>0.10666666666666667</v>
      </c>
      <c r="H128" s="53">
        <v>0.14666666666666667</v>
      </c>
      <c r="I128" s="53">
        <v>0.14666666666666667</v>
      </c>
      <c r="J128" s="53">
        <v>0.08</v>
      </c>
      <c r="K128" s="53">
        <v>9.3333333333333338E-2</v>
      </c>
      <c r="L128" s="53">
        <v>2.6666666666666668E-2</v>
      </c>
      <c r="M128" s="53">
        <v>1.3333333333333334E-2</v>
      </c>
      <c r="N128" s="53">
        <v>0</v>
      </c>
      <c r="O128" s="54">
        <v>1</v>
      </c>
    </row>
    <row r="129" spans="1:15" ht="15" x14ac:dyDescent="0.25">
      <c r="A129" s="51" t="s">
        <v>40</v>
      </c>
      <c r="B129" s="39" t="s">
        <v>164</v>
      </c>
      <c r="C129" s="39" t="s">
        <v>133</v>
      </c>
      <c r="D129" s="32" t="s">
        <v>40</v>
      </c>
      <c r="E129" s="33" t="s">
        <v>125</v>
      </c>
      <c r="F129" s="55">
        <v>63</v>
      </c>
      <c r="G129" s="55">
        <v>56</v>
      </c>
      <c r="H129" s="55">
        <v>152</v>
      </c>
      <c r="I129" s="55">
        <v>336</v>
      </c>
      <c r="J129" s="55">
        <v>463</v>
      </c>
      <c r="K129" s="55">
        <v>852</v>
      </c>
      <c r="L129" s="55">
        <v>677</v>
      </c>
      <c r="M129" s="55">
        <v>512</v>
      </c>
      <c r="N129" s="56"/>
      <c r="O129" s="57">
        <v>3111</v>
      </c>
    </row>
    <row r="130" spans="1:15" ht="15" x14ac:dyDescent="0.25">
      <c r="A130" s="51" t="s">
        <v>40</v>
      </c>
      <c r="B130" s="39" t="s">
        <v>164</v>
      </c>
      <c r="C130" s="39" t="s">
        <v>134</v>
      </c>
      <c r="D130" s="68" t="s">
        <v>40</v>
      </c>
      <c r="E130" s="69" t="s">
        <v>129</v>
      </c>
      <c r="F130" s="53">
        <v>2.0250723240115717E-2</v>
      </c>
      <c r="G130" s="53">
        <v>1.8000642880102859E-2</v>
      </c>
      <c r="H130" s="53">
        <v>4.885888781742205E-2</v>
      </c>
      <c r="I130" s="53">
        <v>0.10800385728061716</v>
      </c>
      <c r="J130" s="53">
        <v>0.14882674381227901</v>
      </c>
      <c r="K130" s="53">
        <v>0.27386692381870781</v>
      </c>
      <c r="L130" s="53">
        <v>0.21761491481838638</v>
      </c>
      <c r="M130" s="53">
        <v>0.164577306332369</v>
      </c>
      <c r="N130" s="53">
        <v>0</v>
      </c>
      <c r="O130" s="54">
        <v>1</v>
      </c>
    </row>
    <row r="131" spans="1:15" ht="15" x14ac:dyDescent="0.25">
      <c r="A131" s="45" t="s">
        <v>41</v>
      </c>
      <c r="B131" s="46" t="s">
        <v>165</v>
      </c>
      <c r="C131" s="46" t="s">
        <v>131</v>
      </c>
      <c r="D131" s="24" t="s">
        <v>41</v>
      </c>
      <c r="E131" s="24" t="s">
        <v>124</v>
      </c>
      <c r="F131" s="58">
        <v>1</v>
      </c>
      <c r="G131" s="58"/>
      <c r="H131" s="58">
        <v>2</v>
      </c>
      <c r="I131" s="58"/>
      <c r="J131" s="58">
        <v>2</v>
      </c>
      <c r="K131" s="58">
        <v>1</v>
      </c>
      <c r="L131" s="59">
        <v>2</v>
      </c>
      <c r="M131" s="59"/>
      <c r="N131" s="59"/>
      <c r="O131" s="60">
        <v>8</v>
      </c>
    </row>
    <row r="132" spans="1:15" ht="15" x14ac:dyDescent="0.25">
      <c r="A132" s="51" t="s">
        <v>41</v>
      </c>
      <c r="B132" s="39" t="s">
        <v>165</v>
      </c>
      <c r="C132" s="39" t="s">
        <v>132</v>
      </c>
      <c r="D132" s="70" t="s">
        <v>41</v>
      </c>
      <c r="E132" s="71" t="s">
        <v>128</v>
      </c>
      <c r="F132" s="53">
        <v>0.125</v>
      </c>
      <c r="G132" s="53">
        <v>0</v>
      </c>
      <c r="H132" s="53">
        <v>0.25</v>
      </c>
      <c r="I132" s="53">
        <v>0</v>
      </c>
      <c r="J132" s="53">
        <v>0.25</v>
      </c>
      <c r="K132" s="53">
        <v>0.125</v>
      </c>
      <c r="L132" s="53">
        <v>0.25</v>
      </c>
      <c r="M132" s="53">
        <v>0</v>
      </c>
      <c r="N132" s="53">
        <v>0</v>
      </c>
      <c r="O132" s="54">
        <v>1</v>
      </c>
    </row>
    <row r="133" spans="1:15" ht="15" x14ac:dyDescent="0.25">
      <c r="A133" s="51" t="s">
        <v>41</v>
      </c>
      <c r="B133" s="39" t="s">
        <v>165</v>
      </c>
      <c r="C133" s="39" t="s">
        <v>133</v>
      </c>
      <c r="D133" s="32" t="s">
        <v>41</v>
      </c>
      <c r="E133" s="33" t="s">
        <v>125</v>
      </c>
      <c r="F133" s="55">
        <v>1</v>
      </c>
      <c r="G133" s="56"/>
      <c r="H133" s="55">
        <v>33</v>
      </c>
      <c r="I133" s="56"/>
      <c r="J133" s="55">
        <v>124</v>
      </c>
      <c r="K133" s="55">
        <v>123</v>
      </c>
      <c r="L133" s="55">
        <v>706</v>
      </c>
      <c r="M133" s="56"/>
      <c r="N133" s="56"/>
      <c r="O133" s="57">
        <v>987</v>
      </c>
    </row>
    <row r="134" spans="1:15" ht="15" x14ac:dyDescent="0.25">
      <c r="A134" s="51" t="s">
        <v>41</v>
      </c>
      <c r="B134" s="39" t="s">
        <v>165</v>
      </c>
      <c r="C134" s="39" t="s">
        <v>134</v>
      </c>
      <c r="D134" s="72" t="s">
        <v>41</v>
      </c>
      <c r="E134" s="73" t="s">
        <v>129</v>
      </c>
      <c r="F134" s="53">
        <v>1.0131712259371835E-3</v>
      </c>
      <c r="G134" s="53">
        <v>0</v>
      </c>
      <c r="H134" s="53">
        <v>3.3434650455927049E-2</v>
      </c>
      <c r="I134" s="53">
        <v>0</v>
      </c>
      <c r="J134" s="53">
        <v>0.12563323201621074</v>
      </c>
      <c r="K134" s="53">
        <v>0.12462006079027356</v>
      </c>
      <c r="L134" s="53">
        <v>0.71529888551165144</v>
      </c>
      <c r="M134" s="53">
        <v>0</v>
      </c>
      <c r="N134" s="53">
        <v>0</v>
      </c>
      <c r="O134" s="54">
        <v>1</v>
      </c>
    </row>
    <row r="135" spans="1:15" ht="15" x14ac:dyDescent="0.25">
      <c r="A135" s="45" t="s">
        <v>42</v>
      </c>
      <c r="B135" s="46" t="s">
        <v>166</v>
      </c>
      <c r="C135" s="46" t="s">
        <v>131</v>
      </c>
      <c r="D135" s="24" t="s">
        <v>42</v>
      </c>
      <c r="E135" s="24" t="s">
        <v>124</v>
      </c>
      <c r="F135" s="58">
        <v>24</v>
      </c>
      <c r="G135" s="58">
        <v>3</v>
      </c>
      <c r="H135" s="58">
        <v>6</v>
      </c>
      <c r="I135" s="58">
        <v>16</v>
      </c>
      <c r="J135" s="58">
        <v>6</v>
      </c>
      <c r="K135" s="58">
        <v>17</v>
      </c>
      <c r="L135" s="59">
        <v>7</v>
      </c>
      <c r="M135" s="59">
        <v>3</v>
      </c>
      <c r="N135" s="59"/>
      <c r="O135" s="60">
        <v>82</v>
      </c>
    </row>
    <row r="136" spans="1:15" ht="15" x14ac:dyDescent="0.25">
      <c r="A136" s="51" t="s">
        <v>42</v>
      </c>
      <c r="B136" s="39" t="s">
        <v>166</v>
      </c>
      <c r="C136" s="39" t="s">
        <v>132</v>
      </c>
      <c r="D136" s="70" t="s">
        <v>42</v>
      </c>
      <c r="E136" s="71" t="s">
        <v>128</v>
      </c>
      <c r="F136" s="53">
        <v>0.29268292682926828</v>
      </c>
      <c r="G136" s="53">
        <v>3.6585365853658534E-2</v>
      </c>
      <c r="H136" s="53">
        <v>7.3170731707317069E-2</v>
      </c>
      <c r="I136" s="53">
        <v>0.1951219512195122</v>
      </c>
      <c r="J136" s="53">
        <v>7.3170731707317069E-2</v>
      </c>
      <c r="K136" s="53">
        <v>0.2073170731707317</v>
      </c>
      <c r="L136" s="53">
        <v>8.5365853658536592E-2</v>
      </c>
      <c r="M136" s="53">
        <v>3.6585365853658534E-2</v>
      </c>
      <c r="N136" s="53">
        <v>0</v>
      </c>
      <c r="O136" s="54">
        <v>1</v>
      </c>
    </row>
    <row r="137" spans="1:15" ht="15" x14ac:dyDescent="0.25">
      <c r="A137" s="51" t="s">
        <v>42</v>
      </c>
      <c r="B137" s="39" t="s">
        <v>166</v>
      </c>
      <c r="C137" s="39" t="s">
        <v>133</v>
      </c>
      <c r="D137" s="32" t="s">
        <v>42</v>
      </c>
      <c r="E137" s="33" t="s">
        <v>125</v>
      </c>
      <c r="F137" s="55">
        <v>45</v>
      </c>
      <c r="G137" s="55">
        <v>22</v>
      </c>
      <c r="H137" s="55">
        <v>79</v>
      </c>
      <c r="I137" s="55">
        <v>535</v>
      </c>
      <c r="J137" s="55">
        <v>482</v>
      </c>
      <c r="K137" s="55">
        <v>2871</v>
      </c>
      <c r="L137" s="55">
        <v>2510</v>
      </c>
      <c r="M137" s="55">
        <v>1766</v>
      </c>
      <c r="N137" s="56"/>
      <c r="O137" s="57">
        <v>8310</v>
      </c>
    </row>
    <row r="138" spans="1:15" ht="15" x14ac:dyDescent="0.25">
      <c r="A138" s="51" t="s">
        <v>42</v>
      </c>
      <c r="B138" s="39" t="s">
        <v>166</v>
      </c>
      <c r="C138" s="39" t="s">
        <v>134</v>
      </c>
      <c r="D138" s="72" t="s">
        <v>42</v>
      </c>
      <c r="E138" s="73" t="s">
        <v>129</v>
      </c>
      <c r="F138" s="53">
        <v>5.415162454873646E-3</v>
      </c>
      <c r="G138" s="53">
        <v>2.647412755716005E-3</v>
      </c>
      <c r="H138" s="53">
        <v>9.5066185318892892E-3</v>
      </c>
      <c r="I138" s="53">
        <v>6.4380264741275575E-2</v>
      </c>
      <c r="J138" s="53">
        <v>5.8002406738868834E-2</v>
      </c>
      <c r="K138" s="53">
        <v>0.34548736462093865</v>
      </c>
      <c r="L138" s="53">
        <v>0.30204572803850782</v>
      </c>
      <c r="M138" s="53">
        <v>0.21251504211793021</v>
      </c>
      <c r="N138" s="53">
        <v>0</v>
      </c>
      <c r="O138" s="54">
        <v>1</v>
      </c>
    </row>
    <row r="139" spans="1:15" ht="15" x14ac:dyDescent="0.25">
      <c r="A139" s="45" t="s">
        <v>43</v>
      </c>
      <c r="B139" s="46" t="s">
        <v>167</v>
      </c>
      <c r="C139" s="46" t="s">
        <v>131</v>
      </c>
      <c r="D139" s="24" t="s">
        <v>43</v>
      </c>
      <c r="E139" s="24" t="s">
        <v>124</v>
      </c>
      <c r="F139" s="58"/>
      <c r="G139" s="58">
        <v>1</v>
      </c>
      <c r="H139" s="58"/>
      <c r="I139" s="58"/>
      <c r="J139" s="58">
        <v>1</v>
      </c>
      <c r="K139" s="58"/>
      <c r="L139" s="59">
        <v>2</v>
      </c>
      <c r="M139" s="59"/>
      <c r="N139" s="59">
        <v>1</v>
      </c>
      <c r="O139" s="60">
        <v>5</v>
      </c>
    </row>
    <row r="140" spans="1:15" ht="15" x14ac:dyDescent="0.25">
      <c r="A140" s="51" t="s">
        <v>43</v>
      </c>
      <c r="B140" s="39" t="s">
        <v>167</v>
      </c>
      <c r="C140" s="39" t="s">
        <v>132</v>
      </c>
      <c r="D140" s="70" t="s">
        <v>43</v>
      </c>
      <c r="E140" s="71" t="s">
        <v>128</v>
      </c>
      <c r="F140" s="53">
        <v>0</v>
      </c>
      <c r="G140" s="53">
        <v>0.2</v>
      </c>
      <c r="H140" s="53">
        <v>0</v>
      </c>
      <c r="I140" s="53">
        <v>0</v>
      </c>
      <c r="J140" s="53">
        <v>0.2</v>
      </c>
      <c r="K140" s="53">
        <v>0</v>
      </c>
      <c r="L140" s="53">
        <v>0.4</v>
      </c>
      <c r="M140" s="53">
        <v>0</v>
      </c>
      <c r="N140" s="53">
        <v>0.2</v>
      </c>
      <c r="O140" s="54">
        <v>1</v>
      </c>
    </row>
    <row r="141" spans="1:15" ht="15" x14ac:dyDescent="0.25">
      <c r="A141" s="51" t="s">
        <v>43</v>
      </c>
      <c r="B141" s="39" t="s">
        <v>167</v>
      </c>
      <c r="C141" s="39" t="s">
        <v>133</v>
      </c>
      <c r="D141" s="32" t="s">
        <v>43</v>
      </c>
      <c r="E141" s="33" t="s">
        <v>125</v>
      </c>
      <c r="F141" s="55"/>
      <c r="G141" s="55">
        <v>8</v>
      </c>
      <c r="H141" s="56"/>
      <c r="I141" s="55"/>
      <c r="J141" s="55">
        <v>73</v>
      </c>
      <c r="K141" s="56"/>
      <c r="L141" s="55">
        <v>840</v>
      </c>
      <c r="M141" s="56"/>
      <c r="N141" s="55">
        <v>1310</v>
      </c>
      <c r="O141" s="57">
        <v>2231</v>
      </c>
    </row>
    <row r="142" spans="1:15" ht="15" x14ac:dyDescent="0.25">
      <c r="A142" s="51" t="s">
        <v>43</v>
      </c>
      <c r="B142" s="39" t="s">
        <v>167</v>
      </c>
      <c r="C142" s="39" t="s">
        <v>134</v>
      </c>
      <c r="D142" s="72" t="s">
        <v>43</v>
      </c>
      <c r="E142" s="73" t="s">
        <v>129</v>
      </c>
      <c r="F142" s="53">
        <v>0</v>
      </c>
      <c r="G142" s="53">
        <v>3.5858359480053789E-3</v>
      </c>
      <c r="H142" s="53">
        <v>0</v>
      </c>
      <c r="I142" s="53">
        <v>0</v>
      </c>
      <c r="J142" s="53">
        <v>3.2720753025549082E-2</v>
      </c>
      <c r="K142" s="53">
        <v>0</v>
      </c>
      <c r="L142" s="53">
        <v>0.37651277454056475</v>
      </c>
      <c r="M142" s="53">
        <v>0</v>
      </c>
      <c r="N142" s="53">
        <v>0.58718063648588081</v>
      </c>
      <c r="O142" s="54">
        <v>1</v>
      </c>
    </row>
    <row r="143" spans="1:15" ht="15" x14ac:dyDescent="0.25">
      <c r="A143" s="45" t="s">
        <v>44</v>
      </c>
      <c r="B143" s="46" t="s">
        <v>168</v>
      </c>
      <c r="C143" s="46" t="s">
        <v>131</v>
      </c>
      <c r="D143" s="24" t="s">
        <v>44</v>
      </c>
      <c r="E143" s="24" t="s">
        <v>124</v>
      </c>
      <c r="F143" s="58">
        <v>4</v>
      </c>
      <c r="G143" s="58"/>
      <c r="H143" s="58">
        <v>2</v>
      </c>
      <c r="I143" s="58">
        <v>6</v>
      </c>
      <c r="J143" s="58">
        <v>3</v>
      </c>
      <c r="K143" s="58">
        <v>5</v>
      </c>
      <c r="L143" s="59">
        <v>1</v>
      </c>
      <c r="M143" s="59"/>
      <c r="N143" s="59"/>
      <c r="O143" s="60">
        <v>21</v>
      </c>
    </row>
    <row r="144" spans="1:15" ht="15" x14ac:dyDescent="0.25">
      <c r="A144" s="51" t="s">
        <v>44</v>
      </c>
      <c r="B144" s="39" t="s">
        <v>168</v>
      </c>
      <c r="C144" s="39" t="s">
        <v>132</v>
      </c>
      <c r="D144" s="70" t="s">
        <v>44</v>
      </c>
      <c r="E144" s="71" t="s">
        <v>128</v>
      </c>
      <c r="F144" s="53">
        <v>0.19047619047619047</v>
      </c>
      <c r="G144" s="53">
        <v>0</v>
      </c>
      <c r="H144" s="53">
        <v>9.5238095238095233E-2</v>
      </c>
      <c r="I144" s="53">
        <v>0.2857142857142857</v>
      </c>
      <c r="J144" s="53">
        <v>0.14285714285714285</v>
      </c>
      <c r="K144" s="53">
        <v>0.23809523809523808</v>
      </c>
      <c r="L144" s="53">
        <v>4.7619047619047616E-2</v>
      </c>
      <c r="M144" s="53">
        <v>0</v>
      </c>
      <c r="N144" s="53">
        <v>0</v>
      </c>
      <c r="O144" s="54">
        <v>1</v>
      </c>
    </row>
    <row r="145" spans="1:15" ht="15" x14ac:dyDescent="0.25">
      <c r="A145" s="51" t="s">
        <v>44</v>
      </c>
      <c r="B145" s="39" t="s">
        <v>168</v>
      </c>
      <c r="C145" s="39" t="s">
        <v>133</v>
      </c>
      <c r="D145" s="32" t="s">
        <v>44</v>
      </c>
      <c r="E145" s="33" t="s">
        <v>125</v>
      </c>
      <c r="F145" s="55">
        <v>5</v>
      </c>
      <c r="G145" s="56"/>
      <c r="H145" s="55">
        <v>32</v>
      </c>
      <c r="I145" s="55">
        <v>182</v>
      </c>
      <c r="J145" s="55">
        <v>224</v>
      </c>
      <c r="K145" s="55">
        <v>1094</v>
      </c>
      <c r="L145" s="55">
        <v>435</v>
      </c>
      <c r="M145" s="56"/>
      <c r="N145" s="56"/>
      <c r="O145" s="57">
        <v>1972</v>
      </c>
    </row>
    <row r="146" spans="1:15" ht="15" x14ac:dyDescent="0.25">
      <c r="A146" s="51" t="s">
        <v>44</v>
      </c>
      <c r="B146" s="39" t="s">
        <v>168</v>
      </c>
      <c r="C146" s="39" t="s">
        <v>134</v>
      </c>
      <c r="D146" s="72" t="s">
        <v>44</v>
      </c>
      <c r="E146" s="73" t="s">
        <v>129</v>
      </c>
      <c r="F146" s="53">
        <v>2.5354969574036511E-3</v>
      </c>
      <c r="G146" s="53">
        <v>0</v>
      </c>
      <c r="H146" s="53">
        <v>1.6227180527383367E-2</v>
      </c>
      <c r="I146" s="53">
        <v>9.2292089249492906E-2</v>
      </c>
      <c r="J146" s="53">
        <v>0.11359026369168357</v>
      </c>
      <c r="K146" s="53">
        <v>0.55476673427991885</v>
      </c>
      <c r="L146" s="53">
        <v>0.22058823529411764</v>
      </c>
      <c r="M146" s="53">
        <v>0</v>
      </c>
      <c r="N146" s="53">
        <v>0</v>
      </c>
      <c r="O146" s="54">
        <v>1</v>
      </c>
    </row>
    <row r="147" spans="1:15" ht="15" x14ac:dyDescent="0.25">
      <c r="A147" s="45" t="s">
        <v>45</v>
      </c>
      <c r="B147" s="46" t="s">
        <v>169</v>
      </c>
      <c r="C147" s="46" t="s">
        <v>131</v>
      </c>
      <c r="D147" s="24" t="s">
        <v>45</v>
      </c>
      <c r="E147" s="24" t="s">
        <v>124</v>
      </c>
      <c r="F147" s="58">
        <v>4</v>
      </c>
      <c r="G147" s="58">
        <v>1</v>
      </c>
      <c r="H147" s="58"/>
      <c r="I147" s="58">
        <v>1</v>
      </c>
      <c r="J147" s="58">
        <v>2</v>
      </c>
      <c r="K147" s="58">
        <v>2</v>
      </c>
      <c r="L147" s="59">
        <v>1</v>
      </c>
      <c r="M147" s="59">
        <v>2</v>
      </c>
      <c r="N147" s="59">
        <v>3</v>
      </c>
      <c r="O147" s="60">
        <v>16</v>
      </c>
    </row>
    <row r="148" spans="1:15" ht="15" x14ac:dyDescent="0.25">
      <c r="A148" s="51" t="s">
        <v>45</v>
      </c>
      <c r="B148" s="39" t="s">
        <v>169</v>
      </c>
      <c r="C148" s="39" t="s">
        <v>132</v>
      </c>
      <c r="D148" s="70" t="s">
        <v>45</v>
      </c>
      <c r="E148" s="71" t="s">
        <v>128</v>
      </c>
      <c r="F148" s="53">
        <v>0.25</v>
      </c>
      <c r="G148" s="53">
        <v>6.25E-2</v>
      </c>
      <c r="H148" s="53">
        <v>0</v>
      </c>
      <c r="I148" s="53">
        <v>6.25E-2</v>
      </c>
      <c r="J148" s="53">
        <v>0.125</v>
      </c>
      <c r="K148" s="53">
        <v>0.125</v>
      </c>
      <c r="L148" s="53">
        <v>6.25E-2</v>
      </c>
      <c r="M148" s="53">
        <v>0.125</v>
      </c>
      <c r="N148" s="53">
        <v>0.1875</v>
      </c>
      <c r="O148" s="54">
        <v>1</v>
      </c>
    </row>
    <row r="149" spans="1:15" ht="15" x14ac:dyDescent="0.25">
      <c r="A149" s="51" t="s">
        <v>45</v>
      </c>
      <c r="B149" s="39" t="s">
        <v>169</v>
      </c>
      <c r="C149" s="39" t="s">
        <v>133</v>
      </c>
      <c r="D149" s="32" t="s">
        <v>45</v>
      </c>
      <c r="E149" s="33" t="s">
        <v>125</v>
      </c>
      <c r="F149" s="55">
        <v>9</v>
      </c>
      <c r="G149" s="55">
        <v>7</v>
      </c>
      <c r="H149" s="56"/>
      <c r="I149" s="55">
        <v>43</v>
      </c>
      <c r="J149" s="55">
        <v>138</v>
      </c>
      <c r="K149" s="55">
        <v>303</v>
      </c>
      <c r="L149" s="55">
        <v>318</v>
      </c>
      <c r="M149" s="55">
        <v>1445</v>
      </c>
      <c r="N149" s="55">
        <v>5197</v>
      </c>
      <c r="O149" s="57">
        <v>7460</v>
      </c>
    </row>
    <row r="150" spans="1:15" ht="15" x14ac:dyDescent="0.25">
      <c r="A150" s="51" t="s">
        <v>45</v>
      </c>
      <c r="B150" s="39" t="s">
        <v>169</v>
      </c>
      <c r="C150" s="39" t="s">
        <v>134</v>
      </c>
      <c r="D150" s="72" t="s">
        <v>45</v>
      </c>
      <c r="E150" s="73" t="s">
        <v>129</v>
      </c>
      <c r="F150" s="53">
        <v>1.2064343163538875E-3</v>
      </c>
      <c r="G150" s="53">
        <v>9.3833780160857913E-4</v>
      </c>
      <c r="H150" s="53">
        <v>0</v>
      </c>
      <c r="I150" s="53">
        <v>5.7640750670241289E-3</v>
      </c>
      <c r="J150" s="53">
        <v>1.8498659517426273E-2</v>
      </c>
      <c r="K150" s="53">
        <v>4.0616621983914213E-2</v>
      </c>
      <c r="L150" s="53">
        <v>4.2627345844504019E-2</v>
      </c>
      <c r="M150" s="53">
        <v>0.19369973190348524</v>
      </c>
      <c r="N150" s="53">
        <v>0.69664879356568365</v>
      </c>
      <c r="O150" s="54">
        <v>1</v>
      </c>
    </row>
    <row r="151" spans="1:15" ht="15" x14ac:dyDescent="0.25">
      <c r="A151" s="45" t="s">
        <v>46</v>
      </c>
      <c r="B151" s="46" t="s">
        <v>170</v>
      </c>
      <c r="C151" s="46" t="s">
        <v>131</v>
      </c>
      <c r="D151" s="24" t="s">
        <v>46</v>
      </c>
      <c r="E151" s="24" t="s">
        <v>124</v>
      </c>
      <c r="F151" s="58">
        <v>49</v>
      </c>
      <c r="G151" s="58">
        <v>24</v>
      </c>
      <c r="H151" s="58">
        <v>15</v>
      </c>
      <c r="I151" s="58">
        <v>17</v>
      </c>
      <c r="J151" s="58">
        <v>10</v>
      </c>
      <c r="K151" s="58">
        <v>6</v>
      </c>
      <c r="L151" s="59">
        <v>3</v>
      </c>
      <c r="M151" s="59">
        <v>2</v>
      </c>
      <c r="N151" s="59"/>
      <c r="O151" s="60">
        <v>126</v>
      </c>
    </row>
    <row r="152" spans="1:15" ht="15" x14ac:dyDescent="0.25">
      <c r="A152" s="51" t="s">
        <v>46</v>
      </c>
      <c r="B152" s="39" t="s">
        <v>170</v>
      </c>
      <c r="C152" s="39" t="s">
        <v>132</v>
      </c>
      <c r="D152" s="70" t="s">
        <v>46</v>
      </c>
      <c r="E152" s="71" t="s">
        <v>128</v>
      </c>
      <c r="F152" s="53">
        <v>0.3888888888888889</v>
      </c>
      <c r="G152" s="53">
        <v>0.19047619047619047</v>
      </c>
      <c r="H152" s="53">
        <v>0.11904761904761904</v>
      </c>
      <c r="I152" s="53">
        <v>0.13492063492063491</v>
      </c>
      <c r="J152" s="53">
        <v>7.9365079365079361E-2</v>
      </c>
      <c r="K152" s="53">
        <v>4.7619047619047616E-2</v>
      </c>
      <c r="L152" s="53">
        <v>2.3809523809523808E-2</v>
      </c>
      <c r="M152" s="53">
        <v>1.5873015873015872E-2</v>
      </c>
      <c r="N152" s="53">
        <v>0</v>
      </c>
      <c r="O152" s="54">
        <v>1</v>
      </c>
    </row>
    <row r="153" spans="1:15" ht="15" x14ac:dyDescent="0.25">
      <c r="A153" s="51" t="s">
        <v>46</v>
      </c>
      <c r="B153" s="39" t="s">
        <v>170</v>
      </c>
      <c r="C153" s="39" t="s">
        <v>133</v>
      </c>
      <c r="D153" s="32" t="s">
        <v>46</v>
      </c>
      <c r="E153" s="33" t="s">
        <v>125</v>
      </c>
      <c r="F153" s="55">
        <v>97</v>
      </c>
      <c r="G153" s="55">
        <v>162</v>
      </c>
      <c r="H153" s="55">
        <v>212</v>
      </c>
      <c r="I153" s="55">
        <v>496</v>
      </c>
      <c r="J153" s="55">
        <v>637</v>
      </c>
      <c r="K153" s="55">
        <v>954</v>
      </c>
      <c r="L153" s="55">
        <v>1160</v>
      </c>
      <c r="M153" s="55">
        <v>1300</v>
      </c>
      <c r="N153" s="56"/>
      <c r="O153" s="57">
        <v>5018</v>
      </c>
    </row>
    <row r="154" spans="1:15" ht="15" x14ac:dyDescent="0.25">
      <c r="A154" s="51" t="s">
        <v>46</v>
      </c>
      <c r="B154" s="39" t="s">
        <v>170</v>
      </c>
      <c r="C154" s="39" t="s">
        <v>134</v>
      </c>
      <c r="D154" s="72" t="s">
        <v>46</v>
      </c>
      <c r="E154" s="73" t="s">
        <v>129</v>
      </c>
      <c r="F154" s="53">
        <v>1.9330410522120367E-2</v>
      </c>
      <c r="G154" s="53">
        <v>3.2283778397768033E-2</v>
      </c>
      <c r="H154" s="53">
        <v>4.2247907532881629E-2</v>
      </c>
      <c r="I154" s="53">
        <v>9.8844161020326823E-2</v>
      </c>
      <c r="J154" s="53">
        <v>0.12694300518134716</v>
      </c>
      <c r="K154" s="53">
        <v>0.19011558389796732</v>
      </c>
      <c r="L154" s="53">
        <v>0.23116779593463532</v>
      </c>
      <c r="M154" s="53">
        <v>0.25906735751295334</v>
      </c>
      <c r="N154" s="53">
        <v>0</v>
      </c>
      <c r="O154" s="54">
        <v>1</v>
      </c>
    </row>
    <row r="155" spans="1:15" ht="15" x14ac:dyDescent="0.25">
      <c r="A155" s="45" t="s">
        <v>47</v>
      </c>
      <c r="B155" s="46" t="s">
        <v>171</v>
      </c>
      <c r="C155" s="46" t="s">
        <v>131</v>
      </c>
      <c r="D155" s="24" t="s">
        <v>47</v>
      </c>
      <c r="E155" s="24" t="s">
        <v>124</v>
      </c>
      <c r="F155" s="58">
        <v>21</v>
      </c>
      <c r="G155" s="58">
        <v>5</v>
      </c>
      <c r="H155" s="58">
        <v>9</v>
      </c>
      <c r="I155" s="58">
        <v>5</v>
      </c>
      <c r="J155" s="58">
        <v>7</v>
      </c>
      <c r="K155" s="58">
        <v>11</v>
      </c>
      <c r="L155" s="59">
        <v>6</v>
      </c>
      <c r="M155" s="59">
        <v>3</v>
      </c>
      <c r="N155" s="59"/>
      <c r="O155" s="60">
        <v>67</v>
      </c>
    </row>
    <row r="156" spans="1:15" ht="15" x14ac:dyDescent="0.25">
      <c r="A156" s="51" t="s">
        <v>47</v>
      </c>
      <c r="B156" s="39" t="s">
        <v>171</v>
      </c>
      <c r="C156" s="39" t="s">
        <v>132</v>
      </c>
      <c r="D156" s="70" t="s">
        <v>47</v>
      </c>
      <c r="E156" s="71" t="s">
        <v>128</v>
      </c>
      <c r="F156" s="53">
        <v>0.31343283582089554</v>
      </c>
      <c r="G156" s="53">
        <v>7.4626865671641784E-2</v>
      </c>
      <c r="H156" s="53">
        <v>0.13432835820895522</v>
      </c>
      <c r="I156" s="53">
        <v>7.4626865671641784E-2</v>
      </c>
      <c r="J156" s="53">
        <v>0.1044776119402985</v>
      </c>
      <c r="K156" s="53">
        <v>0.16417910447761194</v>
      </c>
      <c r="L156" s="53">
        <v>8.9552238805970144E-2</v>
      </c>
      <c r="M156" s="53">
        <v>4.4776119402985072E-2</v>
      </c>
      <c r="N156" s="53">
        <v>0</v>
      </c>
      <c r="O156" s="54">
        <v>1</v>
      </c>
    </row>
    <row r="157" spans="1:15" ht="15" x14ac:dyDescent="0.25">
      <c r="A157" s="51" t="s">
        <v>47</v>
      </c>
      <c r="B157" s="39" t="s">
        <v>171</v>
      </c>
      <c r="C157" s="39" t="s">
        <v>133</v>
      </c>
      <c r="D157" s="32" t="s">
        <v>47</v>
      </c>
      <c r="E157" s="33" t="s">
        <v>125</v>
      </c>
      <c r="F157" s="55">
        <v>36</v>
      </c>
      <c r="G157" s="55">
        <v>37</v>
      </c>
      <c r="H157" s="55">
        <v>133</v>
      </c>
      <c r="I157" s="55">
        <v>130</v>
      </c>
      <c r="J157" s="55">
        <v>520</v>
      </c>
      <c r="K157" s="55">
        <v>1670</v>
      </c>
      <c r="L157" s="55">
        <v>1878</v>
      </c>
      <c r="M157" s="55">
        <v>1878</v>
      </c>
      <c r="N157" s="56"/>
      <c r="O157" s="57">
        <v>6282</v>
      </c>
    </row>
    <row r="158" spans="1:15" ht="15" x14ac:dyDescent="0.25">
      <c r="A158" s="51" t="s">
        <v>47</v>
      </c>
      <c r="B158" s="39" t="s">
        <v>171</v>
      </c>
      <c r="C158" s="39" t="s">
        <v>134</v>
      </c>
      <c r="D158" s="72" t="s">
        <v>47</v>
      </c>
      <c r="E158" s="73" t="s">
        <v>129</v>
      </c>
      <c r="F158" s="53">
        <v>5.7306590257879654E-3</v>
      </c>
      <c r="G158" s="53">
        <v>5.8898439987265204E-3</v>
      </c>
      <c r="H158" s="53">
        <v>2.1171601400827762E-2</v>
      </c>
      <c r="I158" s="53">
        <v>2.0694046482012098E-2</v>
      </c>
      <c r="J158" s="53">
        <v>8.277618592804839E-2</v>
      </c>
      <c r="K158" s="53">
        <v>0.2658389048073862</v>
      </c>
      <c r="L158" s="53">
        <v>0.29894937917860553</v>
      </c>
      <c r="M158" s="53">
        <v>0.29894937917860553</v>
      </c>
      <c r="N158" s="53">
        <v>0</v>
      </c>
      <c r="O158" s="54">
        <v>1</v>
      </c>
    </row>
    <row r="159" spans="1:15" ht="15" x14ac:dyDescent="0.25">
      <c r="A159" s="45" t="s">
        <v>48</v>
      </c>
      <c r="B159" s="46" t="s">
        <v>172</v>
      </c>
      <c r="C159" s="46" t="s">
        <v>131</v>
      </c>
      <c r="D159" s="24" t="s">
        <v>48</v>
      </c>
      <c r="E159" s="24" t="s">
        <v>124</v>
      </c>
      <c r="F159" s="58">
        <v>9</v>
      </c>
      <c r="G159" s="58">
        <v>2</v>
      </c>
      <c r="H159" s="58">
        <v>7</v>
      </c>
      <c r="I159" s="58">
        <v>8</v>
      </c>
      <c r="J159" s="58">
        <v>1</v>
      </c>
      <c r="K159" s="58">
        <v>2</v>
      </c>
      <c r="L159" s="59">
        <v>4</v>
      </c>
      <c r="M159" s="59"/>
      <c r="N159" s="59"/>
      <c r="O159" s="60">
        <v>33</v>
      </c>
    </row>
    <row r="160" spans="1:15" ht="15" x14ac:dyDescent="0.25">
      <c r="A160" s="51" t="s">
        <v>48</v>
      </c>
      <c r="B160" s="39" t="s">
        <v>172</v>
      </c>
      <c r="C160" s="39" t="s">
        <v>132</v>
      </c>
      <c r="D160" s="70" t="s">
        <v>48</v>
      </c>
      <c r="E160" s="71" t="s">
        <v>128</v>
      </c>
      <c r="F160" s="53">
        <v>0.27272727272727271</v>
      </c>
      <c r="G160" s="53">
        <v>6.0606060606060608E-2</v>
      </c>
      <c r="H160" s="53">
        <v>0.21212121212121213</v>
      </c>
      <c r="I160" s="53">
        <v>0.24242424242424243</v>
      </c>
      <c r="J160" s="53">
        <v>3.0303030303030304E-2</v>
      </c>
      <c r="K160" s="53">
        <v>6.0606060606060608E-2</v>
      </c>
      <c r="L160" s="53">
        <v>0.12121212121212122</v>
      </c>
      <c r="M160" s="53">
        <v>0</v>
      </c>
      <c r="N160" s="53">
        <v>0</v>
      </c>
      <c r="O160" s="54">
        <v>1</v>
      </c>
    </row>
    <row r="161" spans="1:15" ht="15" x14ac:dyDescent="0.25">
      <c r="A161" s="51" t="s">
        <v>48</v>
      </c>
      <c r="B161" s="39" t="s">
        <v>172</v>
      </c>
      <c r="C161" s="39" t="s">
        <v>133</v>
      </c>
      <c r="D161" s="32" t="s">
        <v>48</v>
      </c>
      <c r="E161" s="33" t="s">
        <v>125</v>
      </c>
      <c r="F161" s="55">
        <v>22</v>
      </c>
      <c r="G161" s="55">
        <v>17</v>
      </c>
      <c r="H161" s="55">
        <v>93</v>
      </c>
      <c r="I161" s="55">
        <v>245</v>
      </c>
      <c r="J161" s="55">
        <v>72</v>
      </c>
      <c r="K161" s="55">
        <v>312</v>
      </c>
      <c r="L161" s="55">
        <v>1586</v>
      </c>
      <c r="M161" s="55"/>
      <c r="N161" s="56"/>
      <c r="O161" s="57">
        <v>2347</v>
      </c>
    </row>
    <row r="162" spans="1:15" ht="15" x14ac:dyDescent="0.25">
      <c r="A162" s="51" t="s">
        <v>48</v>
      </c>
      <c r="B162" s="39" t="s">
        <v>172</v>
      </c>
      <c r="C162" s="39" t="s">
        <v>134</v>
      </c>
      <c r="D162" s="72" t="s">
        <v>48</v>
      </c>
      <c r="E162" s="73" t="s">
        <v>129</v>
      </c>
      <c r="F162" s="53">
        <v>9.3736685129953128E-3</v>
      </c>
      <c r="G162" s="53">
        <v>7.2432893054963782E-3</v>
      </c>
      <c r="H162" s="53">
        <v>3.9625053259480188E-2</v>
      </c>
      <c r="I162" s="53">
        <v>0.1043885811674478</v>
      </c>
      <c r="J162" s="53">
        <v>3.0677460587984661E-2</v>
      </c>
      <c r="K162" s="53">
        <v>0.13293566254793354</v>
      </c>
      <c r="L162" s="53">
        <v>0.67575628461866211</v>
      </c>
      <c r="M162" s="53">
        <v>0</v>
      </c>
      <c r="N162" s="53">
        <v>0</v>
      </c>
      <c r="O162" s="54">
        <v>1</v>
      </c>
    </row>
    <row r="163" spans="1:15" ht="15" x14ac:dyDescent="0.25">
      <c r="A163" s="45" t="s">
        <v>49</v>
      </c>
      <c r="B163" s="46" t="s">
        <v>173</v>
      </c>
      <c r="C163" s="46" t="s">
        <v>131</v>
      </c>
      <c r="D163" s="24" t="s">
        <v>49</v>
      </c>
      <c r="E163" s="24" t="s">
        <v>124</v>
      </c>
      <c r="F163" s="58">
        <v>39</v>
      </c>
      <c r="G163" s="58">
        <v>4</v>
      </c>
      <c r="H163" s="58">
        <v>10</v>
      </c>
      <c r="I163" s="58">
        <v>3</v>
      </c>
      <c r="J163" s="58">
        <v>1</v>
      </c>
      <c r="K163" s="58">
        <v>1</v>
      </c>
      <c r="L163" s="59"/>
      <c r="M163" s="59">
        <v>1</v>
      </c>
      <c r="N163" s="59">
        <v>1</v>
      </c>
      <c r="O163" s="60">
        <v>60</v>
      </c>
    </row>
    <row r="164" spans="1:15" ht="15" x14ac:dyDescent="0.25">
      <c r="A164" s="51" t="s">
        <v>49</v>
      </c>
      <c r="B164" s="39" t="s">
        <v>173</v>
      </c>
      <c r="C164" s="39" t="s">
        <v>132</v>
      </c>
      <c r="D164" s="70" t="s">
        <v>49</v>
      </c>
      <c r="E164" s="71" t="s">
        <v>128</v>
      </c>
      <c r="F164" s="53">
        <v>0.65</v>
      </c>
      <c r="G164" s="53">
        <v>6.6666666666666666E-2</v>
      </c>
      <c r="H164" s="53">
        <v>0.16666666666666666</v>
      </c>
      <c r="I164" s="53">
        <v>0.05</v>
      </c>
      <c r="J164" s="53">
        <v>1.6666666666666666E-2</v>
      </c>
      <c r="K164" s="53">
        <v>1.6666666666666666E-2</v>
      </c>
      <c r="L164" s="53">
        <v>0</v>
      </c>
      <c r="M164" s="53">
        <v>1.6666666666666666E-2</v>
      </c>
      <c r="N164" s="53">
        <v>1.6666666666666666E-2</v>
      </c>
      <c r="O164" s="54">
        <v>1</v>
      </c>
    </row>
    <row r="165" spans="1:15" ht="15" x14ac:dyDescent="0.25">
      <c r="A165" s="51" t="s">
        <v>49</v>
      </c>
      <c r="B165" s="39" t="s">
        <v>173</v>
      </c>
      <c r="C165" s="39" t="s">
        <v>133</v>
      </c>
      <c r="D165" s="32" t="s">
        <v>49</v>
      </c>
      <c r="E165" s="33" t="s">
        <v>125</v>
      </c>
      <c r="F165" s="55">
        <v>76</v>
      </c>
      <c r="G165" s="55">
        <v>26</v>
      </c>
      <c r="H165" s="55">
        <v>138</v>
      </c>
      <c r="I165" s="55">
        <v>81</v>
      </c>
      <c r="J165" s="55">
        <v>83</v>
      </c>
      <c r="K165" s="55">
        <v>188</v>
      </c>
      <c r="L165" s="56"/>
      <c r="M165" s="55">
        <v>611</v>
      </c>
      <c r="N165" s="55">
        <v>1266</v>
      </c>
      <c r="O165" s="57">
        <v>2469</v>
      </c>
    </row>
    <row r="166" spans="1:15" ht="15" x14ac:dyDescent="0.25">
      <c r="A166" s="51" t="s">
        <v>49</v>
      </c>
      <c r="B166" s="39" t="s">
        <v>173</v>
      </c>
      <c r="C166" s="39" t="s">
        <v>134</v>
      </c>
      <c r="D166" s="72" t="s">
        <v>49</v>
      </c>
      <c r="E166" s="73" t="s">
        <v>129</v>
      </c>
      <c r="F166" s="53">
        <v>3.0781692993114621E-2</v>
      </c>
      <c r="G166" s="53">
        <v>1.0530579181855002E-2</v>
      </c>
      <c r="H166" s="53">
        <v>5.5893074119076548E-2</v>
      </c>
      <c r="I166" s="53">
        <v>3.2806804374240585E-2</v>
      </c>
      <c r="J166" s="53">
        <v>3.3616848926690965E-2</v>
      </c>
      <c r="K166" s="53">
        <v>7.6144187930336171E-2</v>
      </c>
      <c r="L166" s="53">
        <v>0</v>
      </c>
      <c r="M166" s="53">
        <v>0.24746861077359256</v>
      </c>
      <c r="N166" s="53">
        <v>0.51275820170109354</v>
      </c>
      <c r="O166" s="54">
        <v>1</v>
      </c>
    </row>
    <row r="167" spans="1:15" ht="15" x14ac:dyDescent="0.25">
      <c r="A167" s="45" t="s">
        <v>50</v>
      </c>
      <c r="B167" s="46" t="s">
        <v>174</v>
      </c>
      <c r="C167" s="46" t="s">
        <v>131</v>
      </c>
      <c r="D167" s="24" t="s">
        <v>50</v>
      </c>
      <c r="E167" s="24" t="s">
        <v>124</v>
      </c>
      <c r="F167" s="58">
        <v>2</v>
      </c>
      <c r="G167" s="58">
        <v>1</v>
      </c>
      <c r="H167" s="58">
        <v>2</v>
      </c>
      <c r="I167" s="58">
        <v>1</v>
      </c>
      <c r="J167" s="58">
        <v>3</v>
      </c>
      <c r="K167" s="58">
        <v>1</v>
      </c>
      <c r="L167" s="59">
        <v>1</v>
      </c>
      <c r="M167" s="59">
        <v>1</v>
      </c>
      <c r="N167" s="59"/>
      <c r="O167" s="60">
        <v>12</v>
      </c>
    </row>
    <row r="168" spans="1:15" ht="15" x14ac:dyDescent="0.25">
      <c r="A168" s="51" t="s">
        <v>50</v>
      </c>
      <c r="B168" s="39" t="s">
        <v>174</v>
      </c>
      <c r="C168" s="39" t="s">
        <v>132</v>
      </c>
      <c r="D168" s="70" t="s">
        <v>50</v>
      </c>
      <c r="E168" s="71" t="s">
        <v>128</v>
      </c>
      <c r="F168" s="53">
        <v>0.16666666666666666</v>
      </c>
      <c r="G168" s="53">
        <v>8.3333333333333329E-2</v>
      </c>
      <c r="H168" s="53">
        <v>0.16666666666666666</v>
      </c>
      <c r="I168" s="53">
        <v>8.3333333333333329E-2</v>
      </c>
      <c r="J168" s="53">
        <v>0.25</v>
      </c>
      <c r="K168" s="53">
        <v>8.3333333333333329E-2</v>
      </c>
      <c r="L168" s="53">
        <v>8.3333333333333329E-2</v>
      </c>
      <c r="M168" s="53">
        <v>8.3333333333333329E-2</v>
      </c>
      <c r="N168" s="53">
        <v>0</v>
      </c>
      <c r="O168" s="54">
        <v>1</v>
      </c>
    </row>
    <row r="169" spans="1:15" ht="15" x14ac:dyDescent="0.25">
      <c r="A169" s="51" t="s">
        <v>50</v>
      </c>
      <c r="B169" s="39" t="s">
        <v>174</v>
      </c>
      <c r="C169" s="39" t="s">
        <v>133</v>
      </c>
      <c r="D169" s="32" t="s">
        <v>50</v>
      </c>
      <c r="E169" s="33" t="s">
        <v>125</v>
      </c>
      <c r="F169" s="55">
        <v>2</v>
      </c>
      <c r="G169" s="55">
        <v>7</v>
      </c>
      <c r="H169" s="55">
        <v>25</v>
      </c>
      <c r="I169" s="56">
        <v>49</v>
      </c>
      <c r="J169" s="55">
        <v>202</v>
      </c>
      <c r="K169" s="55">
        <v>129</v>
      </c>
      <c r="L169" s="55">
        <v>270</v>
      </c>
      <c r="M169" s="55">
        <v>599</v>
      </c>
      <c r="N169" s="56"/>
      <c r="O169" s="57">
        <v>1283</v>
      </c>
    </row>
    <row r="170" spans="1:15" ht="15" x14ac:dyDescent="0.25">
      <c r="A170" s="51" t="s">
        <v>50</v>
      </c>
      <c r="B170" s="39" t="s">
        <v>174</v>
      </c>
      <c r="C170" s="39" t="s">
        <v>134</v>
      </c>
      <c r="D170" s="72" t="s">
        <v>50</v>
      </c>
      <c r="E170" s="73" t="s">
        <v>129</v>
      </c>
      <c r="F170" s="53">
        <v>1.558846453624318E-3</v>
      </c>
      <c r="G170" s="53">
        <v>5.4559625876851132E-3</v>
      </c>
      <c r="H170" s="53">
        <v>1.9485580670303974E-2</v>
      </c>
      <c r="I170" s="53">
        <v>3.8191738113795788E-2</v>
      </c>
      <c r="J170" s="53">
        <v>0.15744349181605613</v>
      </c>
      <c r="K170" s="53">
        <v>0.10054559625876851</v>
      </c>
      <c r="L170" s="53">
        <v>0.21044427123928294</v>
      </c>
      <c r="M170" s="53">
        <v>0.46687451286048326</v>
      </c>
      <c r="N170" s="53">
        <v>0</v>
      </c>
      <c r="O170" s="54">
        <v>1</v>
      </c>
    </row>
    <row r="171" spans="1:15" ht="15" x14ac:dyDescent="0.25">
      <c r="A171" s="45" t="s">
        <v>51</v>
      </c>
      <c r="B171" s="46" t="s">
        <v>175</v>
      </c>
      <c r="C171" s="46" t="s">
        <v>131</v>
      </c>
      <c r="D171" s="24" t="s">
        <v>51</v>
      </c>
      <c r="E171" s="24" t="s">
        <v>124</v>
      </c>
      <c r="F171" s="58">
        <v>44</v>
      </c>
      <c r="G171" s="58">
        <v>15</v>
      </c>
      <c r="H171" s="58">
        <v>21</v>
      </c>
      <c r="I171" s="58">
        <v>43</v>
      </c>
      <c r="J171" s="58">
        <v>33</v>
      </c>
      <c r="K171" s="58">
        <v>36</v>
      </c>
      <c r="L171" s="59">
        <v>18</v>
      </c>
      <c r="M171" s="59">
        <v>5</v>
      </c>
      <c r="N171" s="59">
        <v>3</v>
      </c>
      <c r="O171" s="60">
        <v>218</v>
      </c>
    </row>
    <row r="172" spans="1:15" ht="15" x14ac:dyDescent="0.25">
      <c r="A172" s="51" t="s">
        <v>51</v>
      </c>
      <c r="B172" s="39" t="s">
        <v>175</v>
      </c>
      <c r="C172" s="39" t="s">
        <v>132</v>
      </c>
      <c r="D172" s="70" t="s">
        <v>51</v>
      </c>
      <c r="E172" s="71" t="s">
        <v>128</v>
      </c>
      <c r="F172" s="53">
        <v>0.20183486238532111</v>
      </c>
      <c r="G172" s="53">
        <v>6.8807339449541288E-2</v>
      </c>
      <c r="H172" s="53">
        <v>9.6330275229357804E-2</v>
      </c>
      <c r="I172" s="53">
        <v>0.19724770642201836</v>
      </c>
      <c r="J172" s="53">
        <v>0.15137614678899083</v>
      </c>
      <c r="K172" s="53">
        <v>0.16513761467889909</v>
      </c>
      <c r="L172" s="53">
        <v>8.2568807339449546E-2</v>
      </c>
      <c r="M172" s="53">
        <v>2.2935779816513763E-2</v>
      </c>
      <c r="N172" s="53">
        <v>1.3761467889908258E-2</v>
      </c>
      <c r="O172" s="54">
        <v>1</v>
      </c>
    </row>
    <row r="173" spans="1:15" ht="15" x14ac:dyDescent="0.25">
      <c r="A173" s="51" t="s">
        <v>51</v>
      </c>
      <c r="B173" s="39" t="s">
        <v>175</v>
      </c>
      <c r="C173" s="39" t="s">
        <v>133</v>
      </c>
      <c r="D173" s="32" t="s">
        <v>51</v>
      </c>
      <c r="E173" s="33" t="s">
        <v>125</v>
      </c>
      <c r="F173" s="55">
        <v>73</v>
      </c>
      <c r="G173" s="55">
        <v>95</v>
      </c>
      <c r="H173" s="55">
        <v>312</v>
      </c>
      <c r="I173" s="55">
        <v>1402</v>
      </c>
      <c r="J173" s="55">
        <v>2388</v>
      </c>
      <c r="K173" s="55">
        <v>6357</v>
      </c>
      <c r="L173" s="55">
        <v>6655</v>
      </c>
      <c r="M173" s="55">
        <v>4000</v>
      </c>
      <c r="N173" s="55">
        <v>3515</v>
      </c>
      <c r="O173" s="57">
        <v>24797</v>
      </c>
    </row>
    <row r="174" spans="1:15" ht="15" x14ac:dyDescent="0.25">
      <c r="A174" s="51" t="s">
        <v>51</v>
      </c>
      <c r="B174" s="39" t="s">
        <v>175</v>
      </c>
      <c r="C174" s="39" t="s">
        <v>134</v>
      </c>
      <c r="D174" s="72" t="s">
        <v>51</v>
      </c>
      <c r="E174" s="73" t="s">
        <v>129</v>
      </c>
      <c r="F174" s="53">
        <v>2.9439045045771667E-3</v>
      </c>
      <c r="G174" s="53">
        <v>3.8311086018469978E-3</v>
      </c>
      <c r="H174" s="53">
        <v>1.2582167197644876E-2</v>
      </c>
      <c r="I174" s="53">
        <v>5.6539097471468326E-2</v>
      </c>
      <c r="J174" s="53">
        <v>9.6301972012743473E-2</v>
      </c>
      <c r="K174" s="53">
        <v>0.25636165665201438</v>
      </c>
      <c r="L174" s="53">
        <v>0.26837923942412389</v>
      </c>
      <c r="M174" s="53">
        <v>0.16130983586724201</v>
      </c>
      <c r="N174" s="53">
        <v>0.14175101826833891</v>
      </c>
      <c r="O174" s="54">
        <v>1</v>
      </c>
    </row>
    <row r="175" spans="1:15" ht="15" x14ac:dyDescent="0.25">
      <c r="A175" s="45" t="s">
        <v>52</v>
      </c>
      <c r="B175" s="46" t="s">
        <v>176</v>
      </c>
      <c r="C175" s="46" t="s">
        <v>131</v>
      </c>
      <c r="D175" s="24" t="s">
        <v>52</v>
      </c>
      <c r="E175" s="24" t="s">
        <v>124</v>
      </c>
      <c r="F175" s="58">
        <v>2</v>
      </c>
      <c r="G175" s="58">
        <v>2</v>
      </c>
      <c r="H175" s="58">
        <v>3</v>
      </c>
      <c r="I175" s="58">
        <v>1</v>
      </c>
      <c r="J175" s="58">
        <v>2</v>
      </c>
      <c r="K175" s="58">
        <v>4</v>
      </c>
      <c r="L175" s="59">
        <v>1</v>
      </c>
      <c r="M175" s="59">
        <v>2</v>
      </c>
      <c r="N175" s="59"/>
      <c r="O175" s="60">
        <v>17</v>
      </c>
    </row>
    <row r="176" spans="1:15" ht="15" x14ac:dyDescent="0.25">
      <c r="A176" s="51" t="s">
        <v>52</v>
      </c>
      <c r="B176" s="39" t="s">
        <v>176</v>
      </c>
      <c r="C176" s="39" t="s">
        <v>132</v>
      </c>
      <c r="D176" s="70" t="s">
        <v>52</v>
      </c>
      <c r="E176" s="71" t="s">
        <v>128</v>
      </c>
      <c r="F176" s="53">
        <v>0.11764705882352941</v>
      </c>
      <c r="G176" s="53">
        <v>0.11764705882352941</v>
      </c>
      <c r="H176" s="53">
        <v>0.17647058823529413</v>
      </c>
      <c r="I176" s="53">
        <v>5.8823529411764705E-2</v>
      </c>
      <c r="J176" s="53">
        <v>0.11764705882352941</v>
      </c>
      <c r="K176" s="53">
        <v>0.23529411764705882</v>
      </c>
      <c r="L176" s="53">
        <v>5.8823529411764705E-2</v>
      </c>
      <c r="M176" s="53">
        <v>0.11764705882352941</v>
      </c>
      <c r="N176" s="53">
        <v>0</v>
      </c>
      <c r="O176" s="54">
        <v>1</v>
      </c>
    </row>
    <row r="177" spans="1:15" ht="15" x14ac:dyDescent="0.25">
      <c r="A177" s="51" t="s">
        <v>52</v>
      </c>
      <c r="B177" s="39" t="s">
        <v>176</v>
      </c>
      <c r="C177" s="39" t="s">
        <v>133</v>
      </c>
      <c r="D177" s="32" t="s">
        <v>52</v>
      </c>
      <c r="E177" s="33" t="s">
        <v>125</v>
      </c>
      <c r="F177" s="55">
        <v>2</v>
      </c>
      <c r="G177" s="55">
        <v>18</v>
      </c>
      <c r="H177" s="55">
        <v>41</v>
      </c>
      <c r="I177" s="56">
        <v>20</v>
      </c>
      <c r="J177" s="55">
        <v>167</v>
      </c>
      <c r="K177" s="55">
        <v>656</v>
      </c>
      <c r="L177" s="55">
        <v>328</v>
      </c>
      <c r="M177" s="55">
        <v>1381</v>
      </c>
      <c r="N177" s="56"/>
      <c r="O177" s="57">
        <v>2613</v>
      </c>
    </row>
    <row r="178" spans="1:15" ht="15" x14ac:dyDescent="0.25">
      <c r="A178" s="51" t="s">
        <v>52</v>
      </c>
      <c r="B178" s="39" t="s">
        <v>176</v>
      </c>
      <c r="C178" s="39" t="s">
        <v>134</v>
      </c>
      <c r="D178" s="72" t="s">
        <v>52</v>
      </c>
      <c r="E178" s="73" t="s">
        <v>129</v>
      </c>
      <c r="F178" s="53">
        <v>7.6540375047837736E-4</v>
      </c>
      <c r="G178" s="53">
        <v>6.8886337543053958E-3</v>
      </c>
      <c r="H178" s="53">
        <v>1.5690776884806735E-2</v>
      </c>
      <c r="I178" s="53">
        <v>7.6540375047837736E-3</v>
      </c>
      <c r="J178" s="53">
        <v>6.3911213164944511E-2</v>
      </c>
      <c r="K178" s="53">
        <v>0.25105243015690776</v>
      </c>
      <c r="L178" s="53">
        <v>0.12552621507845388</v>
      </c>
      <c r="M178" s="53">
        <v>0.52851128970531958</v>
      </c>
      <c r="N178" s="53">
        <v>0</v>
      </c>
      <c r="O178" s="54">
        <v>1</v>
      </c>
    </row>
    <row r="179" spans="1:15" ht="15" x14ac:dyDescent="0.25">
      <c r="A179" s="45" t="s">
        <v>53</v>
      </c>
      <c r="B179" s="46" t="s">
        <v>177</v>
      </c>
      <c r="C179" s="46" t="s">
        <v>131</v>
      </c>
      <c r="D179" s="24" t="s">
        <v>53</v>
      </c>
      <c r="E179" s="24" t="s">
        <v>124</v>
      </c>
      <c r="F179" s="58">
        <v>11</v>
      </c>
      <c r="G179" s="58">
        <v>3</v>
      </c>
      <c r="H179" s="58">
        <v>3</v>
      </c>
      <c r="I179" s="58">
        <v>5</v>
      </c>
      <c r="J179" s="58">
        <v>4</v>
      </c>
      <c r="K179" s="58">
        <v>8</v>
      </c>
      <c r="L179" s="59">
        <v>5</v>
      </c>
      <c r="M179" s="59">
        <v>2</v>
      </c>
      <c r="N179" s="59">
        <v>1</v>
      </c>
      <c r="O179" s="60">
        <v>42</v>
      </c>
    </row>
    <row r="180" spans="1:15" ht="15" x14ac:dyDescent="0.25">
      <c r="A180" s="51" t="s">
        <v>53</v>
      </c>
      <c r="B180" s="39" t="s">
        <v>177</v>
      </c>
      <c r="C180" s="39" t="s">
        <v>132</v>
      </c>
      <c r="D180" s="70" t="s">
        <v>53</v>
      </c>
      <c r="E180" s="71" t="s">
        <v>128</v>
      </c>
      <c r="F180" s="53">
        <v>0.26190476190476192</v>
      </c>
      <c r="G180" s="53">
        <v>7.1428571428571425E-2</v>
      </c>
      <c r="H180" s="53">
        <v>7.1428571428571425E-2</v>
      </c>
      <c r="I180" s="53">
        <v>0.11904761904761904</v>
      </c>
      <c r="J180" s="53">
        <v>9.5238095238095233E-2</v>
      </c>
      <c r="K180" s="53">
        <v>0.19047619047619047</v>
      </c>
      <c r="L180" s="53">
        <v>0.11904761904761904</v>
      </c>
      <c r="M180" s="53">
        <v>4.7619047619047616E-2</v>
      </c>
      <c r="N180" s="53">
        <v>2.3809523809523808E-2</v>
      </c>
      <c r="O180" s="54">
        <v>1</v>
      </c>
    </row>
    <row r="181" spans="1:15" ht="15" x14ac:dyDescent="0.25">
      <c r="A181" s="51" t="s">
        <v>53</v>
      </c>
      <c r="B181" s="39" t="s">
        <v>177</v>
      </c>
      <c r="C181" s="39" t="s">
        <v>133</v>
      </c>
      <c r="D181" s="32" t="s">
        <v>53</v>
      </c>
      <c r="E181" s="33" t="s">
        <v>125</v>
      </c>
      <c r="F181" s="55">
        <v>19</v>
      </c>
      <c r="G181" s="55">
        <v>23</v>
      </c>
      <c r="H181" s="55">
        <v>46</v>
      </c>
      <c r="I181" s="55">
        <v>157</v>
      </c>
      <c r="J181" s="55">
        <v>253</v>
      </c>
      <c r="K181" s="55">
        <v>1477</v>
      </c>
      <c r="L181" s="55">
        <v>1743</v>
      </c>
      <c r="M181" s="55">
        <v>1627</v>
      </c>
      <c r="N181" s="55">
        <v>2202</v>
      </c>
      <c r="O181" s="57">
        <v>7547</v>
      </c>
    </row>
    <row r="182" spans="1:15" ht="15" x14ac:dyDescent="0.25">
      <c r="A182" s="51" t="s">
        <v>53</v>
      </c>
      <c r="B182" s="39" t="s">
        <v>177</v>
      </c>
      <c r="C182" s="39" t="s">
        <v>134</v>
      </c>
      <c r="D182" s="72" t="s">
        <v>53</v>
      </c>
      <c r="E182" s="73" t="s">
        <v>129</v>
      </c>
      <c r="F182" s="53">
        <v>2.5175566450245132E-3</v>
      </c>
      <c r="G182" s="53">
        <v>3.0475685702928317E-3</v>
      </c>
      <c r="H182" s="53">
        <v>6.0951371405856634E-3</v>
      </c>
      <c r="I182" s="53">
        <v>2.0802968066781502E-2</v>
      </c>
      <c r="J182" s="53">
        <v>3.3523254273221149E-2</v>
      </c>
      <c r="K182" s="53">
        <v>0.19570690340532662</v>
      </c>
      <c r="L182" s="53">
        <v>0.23095269643566979</v>
      </c>
      <c r="M182" s="53">
        <v>0.21558235060288858</v>
      </c>
      <c r="N182" s="53">
        <v>0.29177156486020933</v>
      </c>
      <c r="O182" s="54">
        <v>1</v>
      </c>
    </row>
    <row r="183" spans="1:15" ht="15" x14ac:dyDescent="0.25">
      <c r="A183" s="45" t="s">
        <v>54</v>
      </c>
      <c r="B183" s="46" t="s">
        <v>178</v>
      </c>
      <c r="C183" s="46" t="s">
        <v>131</v>
      </c>
      <c r="D183" s="24" t="s">
        <v>54</v>
      </c>
      <c r="E183" s="24" t="s">
        <v>124</v>
      </c>
      <c r="F183" s="58">
        <v>611</v>
      </c>
      <c r="G183" s="58">
        <v>197</v>
      </c>
      <c r="H183" s="58">
        <v>107</v>
      </c>
      <c r="I183" s="58">
        <v>91</v>
      </c>
      <c r="J183" s="58">
        <v>18</v>
      </c>
      <c r="K183" s="58">
        <v>9</v>
      </c>
      <c r="L183" s="59">
        <v>6</v>
      </c>
      <c r="M183" s="59">
        <v>2</v>
      </c>
      <c r="N183" s="59">
        <v>6</v>
      </c>
      <c r="O183" s="60">
        <v>1047</v>
      </c>
    </row>
    <row r="184" spans="1:15" ht="15" x14ac:dyDescent="0.25">
      <c r="A184" s="51" t="s">
        <v>54</v>
      </c>
      <c r="B184" s="39" t="s">
        <v>178</v>
      </c>
      <c r="C184" s="39" t="s">
        <v>132</v>
      </c>
      <c r="D184" s="70" t="s">
        <v>54</v>
      </c>
      <c r="E184" s="71" t="s">
        <v>128</v>
      </c>
      <c r="F184" s="53">
        <v>0.58357211079274118</v>
      </c>
      <c r="G184" s="53">
        <v>0.18815663801337154</v>
      </c>
      <c r="H184" s="53">
        <v>0.10219675262655205</v>
      </c>
      <c r="I184" s="53">
        <v>8.6914995224450814E-2</v>
      </c>
      <c r="J184" s="53">
        <v>1.7191977077363897E-2</v>
      </c>
      <c r="K184" s="53">
        <v>8.5959885386819486E-3</v>
      </c>
      <c r="L184" s="53">
        <v>5.7306590257879654E-3</v>
      </c>
      <c r="M184" s="53">
        <v>1.9102196752626551E-3</v>
      </c>
      <c r="N184" s="53">
        <v>5.7306590257879654E-3</v>
      </c>
      <c r="O184" s="54">
        <v>1</v>
      </c>
    </row>
    <row r="185" spans="1:15" ht="15" x14ac:dyDescent="0.25">
      <c r="A185" s="51" t="s">
        <v>54</v>
      </c>
      <c r="B185" s="39" t="s">
        <v>178</v>
      </c>
      <c r="C185" s="39" t="s">
        <v>133</v>
      </c>
      <c r="D185" s="32" t="s">
        <v>54</v>
      </c>
      <c r="E185" s="33" t="s">
        <v>125</v>
      </c>
      <c r="F185" s="55">
        <v>1233</v>
      </c>
      <c r="G185" s="55">
        <v>1244</v>
      </c>
      <c r="H185" s="55">
        <v>1455</v>
      </c>
      <c r="I185" s="55">
        <v>2773</v>
      </c>
      <c r="J185" s="55">
        <v>1182</v>
      </c>
      <c r="K185" s="55">
        <v>1334</v>
      </c>
      <c r="L185" s="55">
        <v>1803</v>
      </c>
      <c r="M185" s="55">
        <v>1945</v>
      </c>
      <c r="N185" s="55">
        <v>18818</v>
      </c>
      <c r="O185" s="57">
        <v>31787</v>
      </c>
    </row>
    <row r="186" spans="1:15" ht="15" x14ac:dyDescent="0.25">
      <c r="A186" s="51" t="s">
        <v>54</v>
      </c>
      <c r="B186" s="39" t="s">
        <v>178</v>
      </c>
      <c r="C186" s="39" t="s">
        <v>134</v>
      </c>
      <c r="D186" s="72" t="s">
        <v>54</v>
      </c>
      <c r="E186" s="73" t="s">
        <v>129</v>
      </c>
      <c r="F186" s="53">
        <v>3.8789442224808887E-2</v>
      </c>
      <c r="G186" s="53">
        <v>3.9135495642872872E-2</v>
      </c>
      <c r="H186" s="53">
        <v>4.5773429389373017E-2</v>
      </c>
      <c r="I186" s="53">
        <v>8.7236920753767266E-2</v>
      </c>
      <c r="J186" s="53">
        <v>3.7185012741057663E-2</v>
      </c>
      <c r="K186" s="53">
        <v>4.1966841790669139E-2</v>
      </c>
      <c r="L186" s="53">
        <v>5.6721301160851924E-2</v>
      </c>
      <c r="M186" s="53">
        <v>6.118853619404159E-2</v>
      </c>
      <c r="N186" s="53">
        <v>0.59200302010255768</v>
      </c>
      <c r="O186" s="54">
        <v>1</v>
      </c>
    </row>
    <row r="187" spans="1:15" ht="15" x14ac:dyDescent="0.25">
      <c r="A187" s="45" t="s">
        <v>55</v>
      </c>
      <c r="B187" s="46" t="s">
        <v>179</v>
      </c>
      <c r="C187" s="46" t="s">
        <v>131</v>
      </c>
      <c r="D187" s="24" t="s">
        <v>55</v>
      </c>
      <c r="E187" s="24" t="s">
        <v>124</v>
      </c>
      <c r="F187" s="58">
        <v>324</v>
      </c>
      <c r="G187" s="58">
        <v>74</v>
      </c>
      <c r="H187" s="58">
        <v>7</v>
      </c>
      <c r="I187" s="58">
        <v>1</v>
      </c>
      <c r="J187" s="58">
        <v>1</v>
      </c>
      <c r="K187" s="58"/>
      <c r="L187" s="59"/>
      <c r="M187" s="59"/>
      <c r="N187" s="59"/>
      <c r="O187" s="60">
        <v>407</v>
      </c>
    </row>
    <row r="188" spans="1:15" ht="15" x14ac:dyDescent="0.25">
      <c r="A188" s="51" t="s">
        <v>55</v>
      </c>
      <c r="B188" s="39" t="s">
        <v>179</v>
      </c>
      <c r="C188" s="39" t="s">
        <v>132</v>
      </c>
      <c r="D188" s="70" t="s">
        <v>55</v>
      </c>
      <c r="E188" s="71" t="s">
        <v>128</v>
      </c>
      <c r="F188" s="53">
        <v>0.7960687960687961</v>
      </c>
      <c r="G188" s="53">
        <v>0.18181818181818182</v>
      </c>
      <c r="H188" s="53">
        <v>1.7199017199017199E-2</v>
      </c>
      <c r="I188" s="53">
        <v>2.4570024570024569E-3</v>
      </c>
      <c r="J188" s="53">
        <v>2.4570024570024569E-3</v>
      </c>
      <c r="K188" s="53">
        <v>0</v>
      </c>
      <c r="L188" s="53">
        <v>0</v>
      </c>
      <c r="M188" s="53">
        <v>0</v>
      </c>
      <c r="N188" s="53">
        <v>0</v>
      </c>
      <c r="O188" s="54">
        <v>1</v>
      </c>
    </row>
    <row r="189" spans="1:15" ht="15" x14ac:dyDescent="0.25">
      <c r="A189" s="51" t="s">
        <v>55</v>
      </c>
      <c r="B189" s="39" t="s">
        <v>179</v>
      </c>
      <c r="C189" s="39" t="s">
        <v>133</v>
      </c>
      <c r="D189" s="32" t="s">
        <v>55</v>
      </c>
      <c r="E189" s="33" t="s">
        <v>125</v>
      </c>
      <c r="F189" s="55">
        <v>802</v>
      </c>
      <c r="G189" s="55">
        <v>445</v>
      </c>
      <c r="H189" s="55">
        <v>92</v>
      </c>
      <c r="I189" s="55">
        <v>38</v>
      </c>
      <c r="J189" s="55">
        <v>82</v>
      </c>
      <c r="K189" s="56"/>
      <c r="L189" s="56"/>
      <c r="M189" s="56"/>
      <c r="N189" s="56"/>
      <c r="O189" s="57">
        <v>1459</v>
      </c>
    </row>
    <row r="190" spans="1:15" ht="15" x14ac:dyDescent="0.25">
      <c r="A190" s="51" t="s">
        <v>55</v>
      </c>
      <c r="B190" s="39" t="s">
        <v>179</v>
      </c>
      <c r="C190" s="39" t="s">
        <v>134</v>
      </c>
      <c r="D190" s="72" t="s">
        <v>55</v>
      </c>
      <c r="E190" s="73" t="s">
        <v>129</v>
      </c>
      <c r="F190" s="53">
        <v>0.54969156956819742</v>
      </c>
      <c r="G190" s="53">
        <v>0.30500342700479782</v>
      </c>
      <c r="H190" s="53">
        <v>6.3056888279643591E-2</v>
      </c>
      <c r="I190" s="53">
        <v>2.604523646333105E-2</v>
      </c>
      <c r="J190" s="53">
        <v>5.6202878684030157E-2</v>
      </c>
      <c r="K190" s="53">
        <v>0</v>
      </c>
      <c r="L190" s="53">
        <v>0</v>
      </c>
      <c r="M190" s="53">
        <v>0</v>
      </c>
      <c r="N190" s="53">
        <v>0</v>
      </c>
      <c r="O190" s="54">
        <v>1</v>
      </c>
    </row>
    <row r="191" spans="1:15" ht="15" x14ac:dyDescent="0.25">
      <c r="A191" s="45" t="s">
        <v>56</v>
      </c>
      <c r="B191" s="46" t="s">
        <v>180</v>
      </c>
      <c r="C191" s="46" t="s">
        <v>131</v>
      </c>
      <c r="D191" s="24" t="s">
        <v>56</v>
      </c>
      <c r="E191" s="24" t="s">
        <v>124</v>
      </c>
      <c r="F191" s="58">
        <v>323</v>
      </c>
      <c r="G191" s="58">
        <v>89</v>
      </c>
      <c r="H191" s="58">
        <v>62</v>
      </c>
      <c r="I191" s="58">
        <v>26</v>
      </c>
      <c r="J191" s="58">
        <v>6</v>
      </c>
      <c r="K191" s="58">
        <v>5</v>
      </c>
      <c r="L191" s="59">
        <v>2</v>
      </c>
      <c r="M191" s="59">
        <v>1</v>
      </c>
      <c r="N191" s="59">
        <v>1</v>
      </c>
      <c r="O191" s="60">
        <v>515</v>
      </c>
    </row>
    <row r="192" spans="1:15" ht="15" x14ac:dyDescent="0.25">
      <c r="A192" s="51" t="s">
        <v>56</v>
      </c>
      <c r="B192" s="39" t="s">
        <v>180</v>
      </c>
      <c r="C192" s="39" t="s">
        <v>132</v>
      </c>
      <c r="D192" s="70" t="s">
        <v>56</v>
      </c>
      <c r="E192" s="71" t="s">
        <v>128</v>
      </c>
      <c r="F192" s="53">
        <v>0.62718446601941746</v>
      </c>
      <c r="G192" s="53">
        <v>0.17281553398058253</v>
      </c>
      <c r="H192" s="53">
        <v>0.12038834951456311</v>
      </c>
      <c r="I192" s="53">
        <v>5.0485436893203881E-2</v>
      </c>
      <c r="J192" s="53">
        <v>1.1650485436893204E-2</v>
      </c>
      <c r="K192" s="53">
        <v>9.7087378640776691E-3</v>
      </c>
      <c r="L192" s="53">
        <v>3.8834951456310678E-3</v>
      </c>
      <c r="M192" s="53">
        <v>1.9417475728155339E-3</v>
      </c>
      <c r="N192" s="53">
        <v>1.9417475728155339E-3</v>
      </c>
      <c r="O192" s="54">
        <v>1</v>
      </c>
    </row>
    <row r="193" spans="1:15" ht="15" x14ac:dyDescent="0.25">
      <c r="A193" s="51" t="s">
        <v>56</v>
      </c>
      <c r="B193" s="39" t="s">
        <v>180</v>
      </c>
      <c r="C193" s="39" t="s">
        <v>133</v>
      </c>
      <c r="D193" s="32" t="s">
        <v>56</v>
      </c>
      <c r="E193" s="33" t="s">
        <v>125</v>
      </c>
      <c r="F193" s="55">
        <v>626</v>
      </c>
      <c r="G193" s="55">
        <v>588</v>
      </c>
      <c r="H193" s="55">
        <v>851</v>
      </c>
      <c r="I193" s="55">
        <v>817</v>
      </c>
      <c r="J193" s="55">
        <v>451</v>
      </c>
      <c r="K193" s="55">
        <v>625</v>
      </c>
      <c r="L193" s="55">
        <v>860</v>
      </c>
      <c r="M193" s="55">
        <v>857</v>
      </c>
      <c r="N193" s="55">
        <v>1075</v>
      </c>
      <c r="O193" s="57">
        <v>6750</v>
      </c>
    </row>
    <row r="194" spans="1:15" ht="15" x14ac:dyDescent="0.25">
      <c r="A194" s="51" t="s">
        <v>56</v>
      </c>
      <c r="B194" s="39" t="s">
        <v>180</v>
      </c>
      <c r="C194" s="39" t="s">
        <v>134</v>
      </c>
      <c r="D194" s="72" t="s">
        <v>56</v>
      </c>
      <c r="E194" s="73" t="s">
        <v>129</v>
      </c>
      <c r="F194" s="53">
        <v>9.2740740740740735E-2</v>
      </c>
      <c r="G194" s="53">
        <v>8.7111111111111111E-2</v>
      </c>
      <c r="H194" s="53">
        <v>0.12607407407407406</v>
      </c>
      <c r="I194" s="53">
        <v>0.12103703703703704</v>
      </c>
      <c r="J194" s="53">
        <v>6.6814814814814813E-2</v>
      </c>
      <c r="K194" s="53">
        <v>9.2592592592592587E-2</v>
      </c>
      <c r="L194" s="53">
        <v>0.12740740740740741</v>
      </c>
      <c r="M194" s="53">
        <v>0.12696296296296297</v>
      </c>
      <c r="N194" s="53">
        <v>0.15925925925925927</v>
      </c>
      <c r="O194" s="54">
        <v>1</v>
      </c>
    </row>
    <row r="195" spans="1:15" ht="15" x14ac:dyDescent="0.25">
      <c r="A195" s="45" t="s">
        <v>57</v>
      </c>
      <c r="B195" s="46" t="s">
        <v>181</v>
      </c>
      <c r="C195" s="46" t="s">
        <v>131</v>
      </c>
      <c r="D195" s="24" t="s">
        <v>57</v>
      </c>
      <c r="E195" s="24" t="s">
        <v>124</v>
      </c>
      <c r="F195" s="58">
        <v>165</v>
      </c>
      <c r="G195" s="58">
        <v>33</v>
      </c>
      <c r="H195" s="58">
        <v>32</v>
      </c>
      <c r="I195" s="58">
        <v>16</v>
      </c>
      <c r="J195" s="58">
        <v>5</v>
      </c>
      <c r="K195" s="58"/>
      <c r="L195" s="59"/>
      <c r="M195" s="59"/>
      <c r="N195" s="59"/>
      <c r="O195" s="60">
        <v>251</v>
      </c>
    </row>
    <row r="196" spans="1:15" ht="15" x14ac:dyDescent="0.25">
      <c r="A196" s="51" t="s">
        <v>57</v>
      </c>
      <c r="B196" s="39" t="s">
        <v>181</v>
      </c>
      <c r="C196" s="39" t="s">
        <v>132</v>
      </c>
      <c r="D196" s="70" t="s">
        <v>57</v>
      </c>
      <c r="E196" s="71" t="s">
        <v>128</v>
      </c>
      <c r="F196" s="53">
        <v>0.65737051792828682</v>
      </c>
      <c r="G196" s="53">
        <v>0.13147410358565736</v>
      </c>
      <c r="H196" s="53">
        <v>0.12749003984063745</v>
      </c>
      <c r="I196" s="53">
        <v>6.3745019920318724E-2</v>
      </c>
      <c r="J196" s="53">
        <v>1.9920318725099601E-2</v>
      </c>
      <c r="K196" s="53">
        <v>0</v>
      </c>
      <c r="L196" s="53">
        <v>0</v>
      </c>
      <c r="M196" s="53">
        <v>0</v>
      </c>
      <c r="N196" s="53">
        <v>0</v>
      </c>
      <c r="O196" s="54">
        <v>1</v>
      </c>
    </row>
    <row r="197" spans="1:15" ht="15" x14ac:dyDescent="0.25">
      <c r="A197" s="51" t="s">
        <v>57</v>
      </c>
      <c r="B197" s="39" t="s">
        <v>181</v>
      </c>
      <c r="C197" s="39" t="s">
        <v>133</v>
      </c>
      <c r="D197" s="32" t="s">
        <v>57</v>
      </c>
      <c r="E197" s="33" t="s">
        <v>125</v>
      </c>
      <c r="F197" s="55">
        <v>315</v>
      </c>
      <c r="G197" s="55">
        <v>209</v>
      </c>
      <c r="H197" s="55">
        <v>404</v>
      </c>
      <c r="I197" s="55">
        <v>473</v>
      </c>
      <c r="J197" s="55">
        <v>324</v>
      </c>
      <c r="K197" s="56"/>
      <c r="L197" s="56"/>
      <c r="M197" s="56"/>
      <c r="N197" s="56"/>
      <c r="O197" s="57">
        <v>1725</v>
      </c>
    </row>
    <row r="198" spans="1:15" ht="15" x14ac:dyDescent="0.25">
      <c r="A198" s="51" t="s">
        <v>57</v>
      </c>
      <c r="B198" s="39" t="s">
        <v>181</v>
      </c>
      <c r="C198" s="39" t="s">
        <v>134</v>
      </c>
      <c r="D198" s="72" t="s">
        <v>57</v>
      </c>
      <c r="E198" s="73" t="s">
        <v>129</v>
      </c>
      <c r="F198" s="53">
        <v>0.18260869565217391</v>
      </c>
      <c r="G198" s="53">
        <v>0.12115942028985507</v>
      </c>
      <c r="H198" s="53">
        <v>0.23420289855072463</v>
      </c>
      <c r="I198" s="53">
        <v>0.27420289855072466</v>
      </c>
      <c r="J198" s="53">
        <v>0.18782608695652173</v>
      </c>
      <c r="K198" s="53">
        <v>0</v>
      </c>
      <c r="L198" s="53">
        <v>0</v>
      </c>
      <c r="M198" s="53">
        <v>0</v>
      </c>
      <c r="N198" s="53">
        <v>0</v>
      </c>
      <c r="O198" s="54">
        <v>1</v>
      </c>
    </row>
    <row r="199" spans="1:15" ht="15" x14ac:dyDescent="0.25">
      <c r="A199" s="45" t="s">
        <v>58</v>
      </c>
      <c r="B199" s="46" t="s">
        <v>182</v>
      </c>
      <c r="C199" s="46" t="s">
        <v>131</v>
      </c>
      <c r="D199" s="24" t="s">
        <v>58</v>
      </c>
      <c r="E199" s="24" t="s">
        <v>124</v>
      </c>
      <c r="F199" s="58">
        <v>167</v>
      </c>
      <c r="G199" s="58">
        <v>45</v>
      </c>
      <c r="H199" s="58">
        <v>27</v>
      </c>
      <c r="I199" s="58">
        <v>18</v>
      </c>
      <c r="J199" s="58">
        <v>10</v>
      </c>
      <c r="K199" s="58">
        <v>4</v>
      </c>
      <c r="L199" s="59">
        <v>4</v>
      </c>
      <c r="M199" s="59">
        <v>3</v>
      </c>
      <c r="N199" s="59"/>
      <c r="O199" s="60">
        <v>278</v>
      </c>
    </row>
    <row r="200" spans="1:15" ht="15" x14ac:dyDescent="0.25">
      <c r="A200" s="51" t="s">
        <v>58</v>
      </c>
      <c r="B200" s="39" t="s">
        <v>182</v>
      </c>
      <c r="C200" s="39" t="s">
        <v>132</v>
      </c>
      <c r="D200" s="70" t="s">
        <v>58</v>
      </c>
      <c r="E200" s="71" t="s">
        <v>128</v>
      </c>
      <c r="F200" s="53">
        <v>0.60071942446043169</v>
      </c>
      <c r="G200" s="53">
        <v>0.16187050359712229</v>
      </c>
      <c r="H200" s="53">
        <v>9.7122302158273388E-2</v>
      </c>
      <c r="I200" s="53">
        <v>6.4748201438848921E-2</v>
      </c>
      <c r="J200" s="53">
        <v>3.5971223021582732E-2</v>
      </c>
      <c r="K200" s="53">
        <v>1.4388489208633094E-2</v>
      </c>
      <c r="L200" s="53">
        <v>1.4388489208633094E-2</v>
      </c>
      <c r="M200" s="53">
        <v>1.0791366906474821E-2</v>
      </c>
      <c r="N200" s="53">
        <v>0</v>
      </c>
      <c r="O200" s="54">
        <v>1</v>
      </c>
    </row>
    <row r="201" spans="1:15" ht="15" x14ac:dyDescent="0.25">
      <c r="A201" s="51" t="s">
        <v>58</v>
      </c>
      <c r="B201" s="39" t="s">
        <v>182</v>
      </c>
      <c r="C201" s="39" t="s">
        <v>133</v>
      </c>
      <c r="D201" s="32" t="s">
        <v>58</v>
      </c>
      <c r="E201" s="33" t="s">
        <v>125</v>
      </c>
      <c r="F201" s="55">
        <v>328</v>
      </c>
      <c r="G201" s="55">
        <v>278</v>
      </c>
      <c r="H201" s="55">
        <v>393</v>
      </c>
      <c r="I201" s="55">
        <v>569</v>
      </c>
      <c r="J201" s="55">
        <v>604</v>
      </c>
      <c r="K201" s="55">
        <v>670</v>
      </c>
      <c r="L201" s="55">
        <v>1371</v>
      </c>
      <c r="M201" s="55">
        <v>1691</v>
      </c>
      <c r="N201" s="56"/>
      <c r="O201" s="57">
        <v>5904</v>
      </c>
    </row>
    <row r="202" spans="1:15" ht="15" x14ac:dyDescent="0.25">
      <c r="A202" s="51" t="s">
        <v>58</v>
      </c>
      <c r="B202" s="39" t="s">
        <v>182</v>
      </c>
      <c r="C202" s="39" t="s">
        <v>134</v>
      </c>
      <c r="D202" s="72" t="s">
        <v>58</v>
      </c>
      <c r="E202" s="73" t="s">
        <v>129</v>
      </c>
      <c r="F202" s="53">
        <v>5.5555555555555552E-2</v>
      </c>
      <c r="G202" s="53">
        <v>4.7086720867208672E-2</v>
      </c>
      <c r="H202" s="53">
        <v>6.6565040650406498E-2</v>
      </c>
      <c r="I202" s="53">
        <v>9.6375338753387538E-2</v>
      </c>
      <c r="J202" s="53">
        <v>0.10230352303523035</v>
      </c>
      <c r="K202" s="53">
        <v>0.11348238482384825</v>
      </c>
      <c r="L202" s="53">
        <v>0.23221544715447154</v>
      </c>
      <c r="M202" s="53">
        <v>0.28641598915989158</v>
      </c>
      <c r="N202" s="53">
        <v>0</v>
      </c>
      <c r="O202" s="54">
        <v>1</v>
      </c>
    </row>
    <row r="203" spans="1:15" ht="15" x14ac:dyDescent="0.25">
      <c r="A203" s="45" t="s">
        <v>59</v>
      </c>
      <c r="B203" s="46" t="s">
        <v>183</v>
      </c>
      <c r="C203" s="46" t="s">
        <v>131</v>
      </c>
      <c r="D203" s="24" t="s">
        <v>59</v>
      </c>
      <c r="E203" s="24" t="s">
        <v>124</v>
      </c>
      <c r="F203" s="58">
        <v>61</v>
      </c>
      <c r="G203" s="58">
        <v>14</v>
      </c>
      <c r="H203" s="58">
        <v>8</v>
      </c>
      <c r="I203" s="58">
        <v>6</v>
      </c>
      <c r="J203" s="58">
        <v>2</v>
      </c>
      <c r="K203" s="58">
        <v>1</v>
      </c>
      <c r="L203" s="59"/>
      <c r="M203" s="59"/>
      <c r="N203" s="59"/>
      <c r="O203" s="60">
        <v>92</v>
      </c>
    </row>
    <row r="204" spans="1:15" ht="15" x14ac:dyDescent="0.25">
      <c r="A204" s="51" t="s">
        <v>59</v>
      </c>
      <c r="B204" s="39" t="s">
        <v>183</v>
      </c>
      <c r="C204" s="39" t="s">
        <v>132</v>
      </c>
      <c r="D204" s="70" t="s">
        <v>59</v>
      </c>
      <c r="E204" s="71" t="s">
        <v>128</v>
      </c>
      <c r="F204" s="53">
        <v>0.66304347826086951</v>
      </c>
      <c r="G204" s="53">
        <v>0.15217391304347827</v>
      </c>
      <c r="H204" s="53">
        <v>8.6956521739130432E-2</v>
      </c>
      <c r="I204" s="53">
        <v>6.5217391304347824E-2</v>
      </c>
      <c r="J204" s="53">
        <v>2.1739130434782608E-2</v>
      </c>
      <c r="K204" s="53">
        <v>1.0869565217391304E-2</v>
      </c>
      <c r="L204" s="53">
        <v>0</v>
      </c>
      <c r="M204" s="53">
        <v>0</v>
      </c>
      <c r="N204" s="53">
        <v>0</v>
      </c>
      <c r="O204" s="54">
        <v>1</v>
      </c>
    </row>
    <row r="205" spans="1:15" ht="15" x14ac:dyDescent="0.25">
      <c r="A205" s="51" t="s">
        <v>59</v>
      </c>
      <c r="B205" s="39" t="s">
        <v>183</v>
      </c>
      <c r="C205" s="39" t="s">
        <v>133</v>
      </c>
      <c r="D205" s="32" t="s">
        <v>59</v>
      </c>
      <c r="E205" s="33" t="s">
        <v>125</v>
      </c>
      <c r="F205" s="55">
        <v>128</v>
      </c>
      <c r="G205" s="55">
        <v>91</v>
      </c>
      <c r="H205" s="55">
        <v>111</v>
      </c>
      <c r="I205" s="55">
        <v>166</v>
      </c>
      <c r="J205" s="55">
        <v>119</v>
      </c>
      <c r="K205" s="55">
        <v>110</v>
      </c>
      <c r="L205" s="56"/>
      <c r="M205" s="56"/>
      <c r="N205" s="56"/>
      <c r="O205" s="57">
        <v>725</v>
      </c>
    </row>
    <row r="206" spans="1:15" ht="15" x14ac:dyDescent="0.25">
      <c r="A206" s="51" t="s">
        <v>59</v>
      </c>
      <c r="B206" s="39" t="s">
        <v>183</v>
      </c>
      <c r="C206" s="39" t="s">
        <v>134</v>
      </c>
      <c r="D206" s="72" t="s">
        <v>59</v>
      </c>
      <c r="E206" s="73" t="s">
        <v>129</v>
      </c>
      <c r="F206" s="53">
        <v>0.17655172413793102</v>
      </c>
      <c r="G206" s="53">
        <v>0.12551724137931033</v>
      </c>
      <c r="H206" s="53">
        <v>0.15310344827586206</v>
      </c>
      <c r="I206" s="53">
        <v>0.22896551724137931</v>
      </c>
      <c r="J206" s="53">
        <v>0.16413793103448276</v>
      </c>
      <c r="K206" s="53">
        <v>0.15172413793103448</v>
      </c>
      <c r="L206" s="53">
        <v>0</v>
      </c>
      <c r="M206" s="53">
        <v>0</v>
      </c>
      <c r="N206" s="53">
        <v>0</v>
      </c>
      <c r="O206" s="54">
        <v>1</v>
      </c>
    </row>
    <row r="207" spans="1:15" ht="15" x14ac:dyDescent="0.25">
      <c r="A207" s="45" t="s">
        <v>60</v>
      </c>
      <c r="B207" s="46" t="s">
        <v>184</v>
      </c>
      <c r="C207" s="46" t="s">
        <v>131</v>
      </c>
      <c r="D207" s="24" t="s">
        <v>60</v>
      </c>
      <c r="E207" s="24" t="s">
        <v>124</v>
      </c>
      <c r="F207" s="58">
        <v>44</v>
      </c>
      <c r="G207" s="58">
        <v>2</v>
      </c>
      <c r="H207" s="58">
        <v>1</v>
      </c>
      <c r="I207" s="58">
        <v>1</v>
      </c>
      <c r="J207" s="58"/>
      <c r="K207" s="58"/>
      <c r="L207" s="59"/>
      <c r="M207" s="59"/>
      <c r="N207" s="59"/>
      <c r="O207" s="60">
        <v>48</v>
      </c>
    </row>
    <row r="208" spans="1:15" ht="15" x14ac:dyDescent="0.25">
      <c r="A208" s="51" t="s">
        <v>60</v>
      </c>
      <c r="B208" s="39" t="s">
        <v>184</v>
      </c>
      <c r="C208" s="39" t="s">
        <v>132</v>
      </c>
      <c r="D208" s="70" t="s">
        <v>60</v>
      </c>
      <c r="E208" s="71" t="s">
        <v>128</v>
      </c>
      <c r="F208" s="53">
        <v>0.91666666666666663</v>
      </c>
      <c r="G208" s="53">
        <v>4.1666666666666664E-2</v>
      </c>
      <c r="H208" s="53">
        <v>2.0833333333333332E-2</v>
      </c>
      <c r="I208" s="53">
        <v>2.0833333333333332E-2</v>
      </c>
      <c r="J208" s="53">
        <v>0</v>
      </c>
      <c r="K208" s="53">
        <v>0</v>
      </c>
      <c r="L208" s="53">
        <v>0</v>
      </c>
      <c r="M208" s="53">
        <v>0</v>
      </c>
      <c r="N208" s="53">
        <v>0</v>
      </c>
      <c r="O208" s="54">
        <v>1</v>
      </c>
    </row>
    <row r="209" spans="1:15" ht="15" x14ac:dyDescent="0.25">
      <c r="A209" s="51" t="s">
        <v>60</v>
      </c>
      <c r="B209" s="39" t="s">
        <v>184</v>
      </c>
      <c r="C209" s="39" t="s">
        <v>133</v>
      </c>
      <c r="D209" s="32" t="s">
        <v>60</v>
      </c>
      <c r="E209" s="33" t="s">
        <v>125</v>
      </c>
      <c r="F209" s="55">
        <v>81</v>
      </c>
      <c r="G209" s="55">
        <v>12</v>
      </c>
      <c r="H209" s="55">
        <v>11</v>
      </c>
      <c r="I209" s="55">
        <v>29</v>
      </c>
      <c r="J209" s="56"/>
      <c r="K209" s="56"/>
      <c r="L209" s="56"/>
      <c r="M209" s="56"/>
      <c r="N209" s="56"/>
      <c r="O209" s="57">
        <v>133</v>
      </c>
    </row>
    <row r="210" spans="1:15" ht="15" x14ac:dyDescent="0.25">
      <c r="A210" s="51" t="s">
        <v>60</v>
      </c>
      <c r="B210" s="39" t="s">
        <v>184</v>
      </c>
      <c r="C210" s="39" t="s">
        <v>134</v>
      </c>
      <c r="D210" s="72" t="s">
        <v>60</v>
      </c>
      <c r="E210" s="73" t="s">
        <v>129</v>
      </c>
      <c r="F210" s="53">
        <v>0.60902255639097747</v>
      </c>
      <c r="G210" s="53">
        <v>9.0225563909774431E-2</v>
      </c>
      <c r="H210" s="53">
        <v>8.2706766917293228E-2</v>
      </c>
      <c r="I210" s="53">
        <v>0.21804511278195488</v>
      </c>
      <c r="J210" s="53">
        <v>0</v>
      </c>
      <c r="K210" s="53">
        <v>0</v>
      </c>
      <c r="L210" s="53">
        <v>0</v>
      </c>
      <c r="M210" s="53">
        <v>0</v>
      </c>
      <c r="N210" s="53">
        <v>0</v>
      </c>
      <c r="O210" s="54">
        <v>1</v>
      </c>
    </row>
    <row r="211" spans="1:15" ht="15" x14ac:dyDescent="0.25">
      <c r="A211" s="45" t="s">
        <v>61</v>
      </c>
      <c r="B211" s="46" t="s">
        <v>185</v>
      </c>
      <c r="C211" s="46" t="s">
        <v>131</v>
      </c>
      <c r="D211" s="24" t="s">
        <v>61</v>
      </c>
      <c r="E211" s="24" t="s">
        <v>124</v>
      </c>
      <c r="F211" s="58">
        <v>106</v>
      </c>
      <c r="G211" s="58">
        <v>25</v>
      </c>
      <c r="H211" s="58">
        <v>10</v>
      </c>
      <c r="I211" s="58">
        <v>13</v>
      </c>
      <c r="J211" s="58">
        <v>3</v>
      </c>
      <c r="K211" s="58">
        <v>1</v>
      </c>
      <c r="L211" s="59"/>
      <c r="M211" s="59"/>
      <c r="N211" s="59"/>
      <c r="O211" s="60">
        <v>158</v>
      </c>
    </row>
    <row r="212" spans="1:15" ht="15" x14ac:dyDescent="0.25">
      <c r="A212" s="51" t="s">
        <v>61</v>
      </c>
      <c r="B212" s="39" t="s">
        <v>185</v>
      </c>
      <c r="C212" s="39" t="s">
        <v>132</v>
      </c>
      <c r="D212" s="70" t="s">
        <v>61</v>
      </c>
      <c r="E212" s="71" t="s">
        <v>128</v>
      </c>
      <c r="F212" s="53">
        <v>0.67088607594936711</v>
      </c>
      <c r="G212" s="53">
        <v>0.15822784810126583</v>
      </c>
      <c r="H212" s="53">
        <v>6.3291139240506333E-2</v>
      </c>
      <c r="I212" s="53">
        <v>8.2278481012658222E-2</v>
      </c>
      <c r="J212" s="53">
        <v>1.8987341772151899E-2</v>
      </c>
      <c r="K212" s="53">
        <v>6.3291139240506328E-3</v>
      </c>
      <c r="L212" s="53">
        <v>0</v>
      </c>
      <c r="M212" s="53">
        <v>0</v>
      </c>
      <c r="N212" s="53">
        <v>0</v>
      </c>
      <c r="O212" s="54">
        <v>1</v>
      </c>
    </row>
    <row r="213" spans="1:15" ht="15" x14ac:dyDescent="0.25">
      <c r="A213" s="51" t="s">
        <v>61</v>
      </c>
      <c r="B213" s="39" t="s">
        <v>185</v>
      </c>
      <c r="C213" s="39" t="s">
        <v>133</v>
      </c>
      <c r="D213" s="32" t="s">
        <v>61</v>
      </c>
      <c r="E213" s="33" t="s">
        <v>125</v>
      </c>
      <c r="F213" s="55">
        <v>191</v>
      </c>
      <c r="G213" s="55">
        <v>174</v>
      </c>
      <c r="H213" s="55">
        <v>130</v>
      </c>
      <c r="I213" s="55">
        <v>350</v>
      </c>
      <c r="J213" s="55">
        <v>191</v>
      </c>
      <c r="K213" s="55">
        <v>110</v>
      </c>
      <c r="L213" s="56"/>
      <c r="M213" s="56"/>
      <c r="N213" s="56"/>
      <c r="O213" s="57">
        <v>1146</v>
      </c>
    </row>
    <row r="214" spans="1:15" ht="15" x14ac:dyDescent="0.25">
      <c r="A214" s="51" t="s">
        <v>61</v>
      </c>
      <c r="B214" s="39" t="s">
        <v>185</v>
      </c>
      <c r="C214" s="39" t="s">
        <v>134</v>
      </c>
      <c r="D214" s="72" t="s">
        <v>61</v>
      </c>
      <c r="E214" s="73" t="s">
        <v>129</v>
      </c>
      <c r="F214" s="53">
        <v>0.16666666666666666</v>
      </c>
      <c r="G214" s="53">
        <v>0.15183246073298429</v>
      </c>
      <c r="H214" s="53">
        <v>0.11343804537521815</v>
      </c>
      <c r="I214" s="53">
        <v>0.30541012216404889</v>
      </c>
      <c r="J214" s="53">
        <v>0.16666666666666666</v>
      </c>
      <c r="K214" s="53">
        <v>9.5986038394415357E-2</v>
      </c>
      <c r="L214" s="53">
        <v>0</v>
      </c>
      <c r="M214" s="53">
        <v>0</v>
      </c>
      <c r="N214" s="53">
        <v>0</v>
      </c>
      <c r="O214" s="54">
        <v>1</v>
      </c>
    </row>
    <row r="215" spans="1:15" ht="15" x14ac:dyDescent="0.25">
      <c r="A215" s="45" t="s">
        <v>62</v>
      </c>
      <c r="B215" s="46" t="s">
        <v>186</v>
      </c>
      <c r="C215" s="46" t="s">
        <v>131</v>
      </c>
      <c r="D215" s="24" t="s">
        <v>62</v>
      </c>
      <c r="E215" s="24" t="s">
        <v>124</v>
      </c>
      <c r="F215" s="58">
        <v>530</v>
      </c>
      <c r="G215" s="58">
        <v>124</v>
      </c>
      <c r="H215" s="58">
        <v>67</v>
      </c>
      <c r="I215" s="58">
        <v>46</v>
      </c>
      <c r="J215" s="58">
        <v>12</v>
      </c>
      <c r="K215" s="58">
        <v>15</v>
      </c>
      <c r="L215" s="59">
        <v>4</v>
      </c>
      <c r="M215" s="59"/>
      <c r="N215" s="59"/>
      <c r="O215" s="60">
        <v>798</v>
      </c>
    </row>
    <row r="216" spans="1:15" ht="15" x14ac:dyDescent="0.25">
      <c r="A216" s="51" t="s">
        <v>62</v>
      </c>
      <c r="B216" s="39" t="s">
        <v>186</v>
      </c>
      <c r="C216" s="39" t="s">
        <v>132</v>
      </c>
      <c r="D216" s="70" t="s">
        <v>62</v>
      </c>
      <c r="E216" s="71" t="s">
        <v>128</v>
      </c>
      <c r="F216" s="53">
        <v>0.66416040100250628</v>
      </c>
      <c r="G216" s="53">
        <v>0.15538847117794485</v>
      </c>
      <c r="H216" s="53">
        <v>8.3959899749373429E-2</v>
      </c>
      <c r="I216" s="53">
        <v>5.764411027568922E-2</v>
      </c>
      <c r="J216" s="53">
        <v>1.5037593984962405E-2</v>
      </c>
      <c r="K216" s="53">
        <v>1.8796992481203006E-2</v>
      </c>
      <c r="L216" s="53">
        <v>5.0125313283208017E-3</v>
      </c>
      <c r="M216" s="53">
        <v>0</v>
      </c>
      <c r="N216" s="53">
        <v>0</v>
      </c>
      <c r="O216" s="54">
        <v>1</v>
      </c>
    </row>
    <row r="217" spans="1:15" ht="15" x14ac:dyDescent="0.25">
      <c r="A217" s="51" t="s">
        <v>62</v>
      </c>
      <c r="B217" s="39" t="s">
        <v>186</v>
      </c>
      <c r="C217" s="39" t="s">
        <v>133</v>
      </c>
      <c r="D217" s="32" t="s">
        <v>62</v>
      </c>
      <c r="E217" s="33" t="s">
        <v>125</v>
      </c>
      <c r="F217" s="55">
        <v>1029</v>
      </c>
      <c r="G217" s="55">
        <v>795</v>
      </c>
      <c r="H217" s="55">
        <v>878</v>
      </c>
      <c r="I217" s="55">
        <v>1495</v>
      </c>
      <c r="J217" s="55">
        <v>873</v>
      </c>
      <c r="K217" s="55">
        <v>2640</v>
      </c>
      <c r="L217" s="55">
        <v>1614</v>
      </c>
      <c r="M217" s="55"/>
      <c r="N217" s="56"/>
      <c r="O217" s="57">
        <v>9324</v>
      </c>
    </row>
    <row r="218" spans="1:15" ht="15" x14ac:dyDescent="0.25">
      <c r="A218" s="51" t="s">
        <v>62</v>
      </c>
      <c r="B218" s="39" t="s">
        <v>186</v>
      </c>
      <c r="C218" s="39" t="s">
        <v>134</v>
      </c>
      <c r="D218" s="72" t="s">
        <v>62</v>
      </c>
      <c r="E218" s="73" t="s">
        <v>129</v>
      </c>
      <c r="F218" s="53">
        <v>0.11036036036036036</v>
      </c>
      <c r="G218" s="53">
        <v>8.5263835263835269E-2</v>
      </c>
      <c r="H218" s="53">
        <v>9.4165594165594169E-2</v>
      </c>
      <c r="I218" s="53">
        <v>0.16033891033891035</v>
      </c>
      <c r="J218" s="53">
        <v>9.3629343629343623E-2</v>
      </c>
      <c r="K218" s="53">
        <v>0.28314028314028317</v>
      </c>
      <c r="L218" s="53">
        <v>0.1731016731016731</v>
      </c>
      <c r="M218" s="53">
        <v>0</v>
      </c>
      <c r="N218" s="53">
        <v>0</v>
      </c>
      <c r="O218" s="54">
        <v>1</v>
      </c>
    </row>
    <row r="219" spans="1:15" ht="15" x14ac:dyDescent="0.25">
      <c r="A219" s="45" t="s">
        <v>63</v>
      </c>
      <c r="B219" s="46" t="s">
        <v>187</v>
      </c>
      <c r="C219" s="46" t="s">
        <v>131</v>
      </c>
      <c r="D219" s="24" t="s">
        <v>63</v>
      </c>
      <c r="E219" s="24" t="s">
        <v>124</v>
      </c>
      <c r="F219" s="58">
        <v>84</v>
      </c>
      <c r="G219" s="58">
        <v>11</v>
      </c>
      <c r="H219" s="58">
        <v>2</v>
      </c>
      <c r="I219" s="58"/>
      <c r="J219" s="58"/>
      <c r="K219" s="58"/>
      <c r="L219" s="59"/>
      <c r="M219" s="59"/>
      <c r="N219" s="59"/>
      <c r="O219" s="60">
        <v>97</v>
      </c>
    </row>
    <row r="220" spans="1:15" ht="15" x14ac:dyDescent="0.25">
      <c r="A220" s="51" t="s">
        <v>63</v>
      </c>
      <c r="B220" s="39" t="s">
        <v>187</v>
      </c>
      <c r="C220" s="39" t="s">
        <v>132</v>
      </c>
      <c r="D220" s="70" t="s">
        <v>63</v>
      </c>
      <c r="E220" s="71" t="s">
        <v>128</v>
      </c>
      <c r="F220" s="53">
        <v>0.865979381443299</v>
      </c>
      <c r="G220" s="53">
        <v>0.1134020618556701</v>
      </c>
      <c r="H220" s="53">
        <v>2.0618556701030927E-2</v>
      </c>
      <c r="I220" s="53">
        <v>0</v>
      </c>
      <c r="J220" s="53">
        <v>0</v>
      </c>
      <c r="K220" s="53">
        <v>0</v>
      </c>
      <c r="L220" s="53">
        <v>0</v>
      </c>
      <c r="M220" s="53">
        <v>0</v>
      </c>
      <c r="N220" s="53">
        <v>0</v>
      </c>
      <c r="O220" s="54">
        <v>1</v>
      </c>
    </row>
    <row r="221" spans="1:15" ht="15" x14ac:dyDescent="0.25">
      <c r="A221" s="51" t="s">
        <v>63</v>
      </c>
      <c r="B221" s="39" t="s">
        <v>187</v>
      </c>
      <c r="C221" s="39" t="s">
        <v>133</v>
      </c>
      <c r="D221" s="32" t="s">
        <v>63</v>
      </c>
      <c r="E221" s="33" t="s">
        <v>125</v>
      </c>
      <c r="F221" s="55">
        <v>148</v>
      </c>
      <c r="G221" s="55">
        <v>70</v>
      </c>
      <c r="H221" s="55">
        <v>25</v>
      </c>
      <c r="I221" s="56"/>
      <c r="J221" s="56"/>
      <c r="K221" s="56"/>
      <c r="L221" s="56"/>
      <c r="M221" s="56"/>
      <c r="N221" s="56"/>
      <c r="O221" s="57">
        <v>243</v>
      </c>
    </row>
    <row r="222" spans="1:15" ht="15" x14ac:dyDescent="0.25">
      <c r="A222" s="51" t="s">
        <v>63</v>
      </c>
      <c r="B222" s="39" t="s">
        <v>187</v>
      </c>
      <c r="C222" s="39" t="s">
        <v>134</v>
      </c>
      <c r="D222" s="72" t="s">
        <v>63</v>
      </c>
      <c r="E222" s="73" t="s">
        <v>129</v>
      </c>
      <c r="F222" s="53">
        <v>0.60905349794238683</v>
      </c>
      <c r="G222" s="53">
        <v>0.2880658436213992</v>
      </c>
      <c r="H222" s="53">
        <v>0.102880658436214</v>
      </c>
      <c r="I222" s="53">
        <v>0</v>
      </c>
      <c r="J222" s="53">
        <v>0</v>
      </c>
      <c r="K222" s="53">
        <v>0</v>
      </c>
      <c r="L222" s="53">
        <v>0</v>
      </c>
      <c r="M222" s="53">
        <v>0</v>
      </c>
      <c r="N222" s="53">
        <v>0</v>
      </c>
      <c r="O222" s="54">
        <v>1</v>
      </c>
    </row>
    <row r="223" spans="1:15" ht="15" x14ac:dyDescent="0.25">
      <c r="A223" s="45" t="s">
        <v>64</v>
      </c>
      <c r="B223" s="46" t="s">
        <v>188</v>
      </c>
      <c r="C223" s="46" t="s">
        <v>131</v>
      </c>
      <c r="D223" s="24" t="s">
        <v>64</v>
      </c>
      <c r="E223" s="24" t="s">
        <v>124</v>
      </c>
      <c r="F223" s="58">
        <v>98</v>
      </c>
      <c r="G223" s="58">
        <v>14</v>
      </c>
      <c r="H223" s="58">
        <v>12</v>
      </c>
      <c r="I223" s="58">
        <v>4</v>
      </c>
      <c r="J223" s="58">
        <v>2</v>
      </c>
      <c r="K223" s="58">
        <v>1</v>
      </c>
      <c r="L223" s="59">
        <v>1</v>
      </c>
      <c r="M223" s="59"/>
      <c r="N223" s="59"/>
      <c r="O223" s="60">
        <v>132</v>
      </c>
    </row>
    <row r="224" spans="1:15" ht="15" x14ac:dyDescent="0.25">
      <c r="A224" s="51" t="s">
        <v>64</v>
      </c>
      <c r="B224" s="39" t="s">
        <v>188</v>
      </c>
      <c r="C224" s="39" t="s">
        <v>132</v>
      </c>
      <c r="D224" s="70" t="s">
        <v>64</v>
      </c>
      <c r="E224" s="71" t="s">
        <v>128</v>
      </c>
      <c r="F224" s="53">
        <v>0.74242424242424243</v>
      </c>
      <c r="G224" s="53">
        <v>0.10606060606060606</v>
      </c>
      <c r="H224" s="53">
        <v>9.0909090909090912E-2</v>
      </c>
      <c r="I224" s="53">
        <v>3.0303030303030304E-2</v>
      </c>
      <c r="J224" s="53">
        <v>1.5151515151515152E-2</v>
      </c>
      <c r="K224" s="53">
        <v>7.575757575757576E-3</v>
      </c>
      <c r="L224" s="53">
        <v>7.575757575757576E-3</v>
      </c>
      <c r="M224" s="53">
        <v>0</v>
      </c>
      <c r="N224" s="53">
        <v>0</v>
      </c>
      <c r="O224" s="54">
        <v>1</v>
      </c>
    </row>
    <row r="225" spans="1:15" ht="15" x14ac:dyDescent="0.25">
      <c r="A225" s="51" t="s">
        <v>64</v>
      </c>
      <c r="B225" s="39" t="s">
        <v>188</v>
      </c>
      <c r="C225" s="39" t="s">
        <v>133</v>
      </c>
      <c r="D225" s="32" t="s">
        <v>64</v>
      </c>
      <c r="E225" s="33" t="s">
        <v>125</v>
      </c>
      <c r="F225" s="55">
        <v>194</v>
      </c>
      <c r="G225" s="55">
        <v>97</v>
      </c>
      <c r="H225" s="55">
        <v>174</v>
      </c>
      <c r="I225" s="55">
        <v>115</v>
      </c>
      <c r="J225" s="55">
        <v>106</v>
      </c>
      <c r="K225" s="55">
        <v>108</v>
      </c>
      <c r="L225" s="55">
        <v>273</v>
      </c>
      <c r="M225" s="56"/>
      <c r="N225" s="56"/>
      <c r="O225" s="57">
        <v>1067</v>
      </c>
    </row>
    <row r="226" spans="1:15" ht="15" x14ac:dyDescent="0.25">
      <c r="A226" s="51" t="s">
        <v>64</v>
      </c>
      <c r="B226" s="39" t="s">
        <v>188</v>
      </c>
      <c r="C226" s="39" t="s">
        <v>134</v>
      </c>
      <c r="D226" s="72" t="s">
        <v>64</v>
      </c>
      <c r="E226" s="73" t="s">
        <v>129</v>
      </c>
      <c r="F226" s="53">
        <v>0.18181818181818182</v>
      </c>
      <c r="G226" s="53">
        <v>9.0909090909090912E-2</v>
      </c>
      <c r="H226" s="53">
        <v>0.16307403936269915</v>
      </c>
      <c r="I226" s="53">
        <v>0.1077788191190253</v>
      </c>
      <c r="J226" s="53">
        <v>9.9343955014058113E-2</v>
      </c>
      <c r="K226" s="53">
        <v>0.10121836925960637</v>
      </c>
      <c r="L226" s="53">
        <v>0.25585754451733833</v>
      </c>
      <c r="M226" s="53">
        <v>0</v>
      </c>
      <c r="N226" s="53">
        <v>0</v>
      </c>
      <c r="O226" s="54">
        <v>1</v>
      </c>
    </row>
    <row r="227" spans="1:15" ht="15" x14ac:dyDescent="0.25">
      <c r="A227" s="45" t="s">
        <v>65</v>
      </c>
      <c r="B227" s="46" t="s">
        <v>189</v>
      </c>
      <c r="C227" s="46" t="s">
        <v>131</v>
      </c>
      <c r="D227" s="24" t="s">
        <v>65</v>
      </c>
      <c r="E227" s="24" t="s">
        <v>124</v>
      </c>
      <c r="F227" s="58">
        <v>652</v>
      </c>
      <c r="G227" s="58">
        <v>39</v>
      </c>
      <c r="H227" s="58">
        <v>16</v>
      </c>
      <c r="I227" s="58">
        <v>6</v>
      </c>
      <c r="J227" s="58">
        <v>1</v>
      </c>
      <c r="K227" s="58">
        <v>1</v>
      </c>
      <c r="L227" s="59"/>
      <c r="M227" s="59"/>
      <c r="N227" s="59"/>
      <c r="O227" s="60">
        <v>715</v>
      </c>
    </row>
    <row r="228" spans="1:15" ht="15" x14ac:dyDescent="0.25">
      <c r="A228" s="51" t="s">
        <v>65</v>
      </c>
      <c r="B228" s="39" t="s">
        <v>189</v>
      </c>
      <c r="C228" s="39" t="s">
        <v>132</v>
      </c>
      <c r="D228" s="70" t="s">
        <v>65</v>
      </c>
      <c r="E228" s="71" t="s">
        <v>128</v>
      </c>
      <c r="F228" s="53">
        <v>0.91188811188811192</v>
      </c>
      <c r="G228" s="53">
        <v>5.4545454545454543E-2</v>
      </c>
      <c r="H228" s="53">
        <v>2.2377622377622378E-2</v>
      </c>
      <c r="I228" s="53">
        <v>8.3916083916083916E-3</v>
      </c>
      <c r="J228" s="53">
        <v>1.3986013986013986E-3</v>
      </c>
      <c r="K228" s="53">
        <v>1.3986013986013986E-3</v>
      </c>
      <c r="L228" s="53">
        <v>0</v>
      </c>
      <c r="M228" s="53">
        <v>0</v>
      </c>
      <c r="N228" s="53">
        <v>0</v>
      </c>
      <c r="O228" s="54">
        <v>1</v>
      </c>
    </row>
    <row r="229" spans="1:15" ht="15" x14ac:dyDescent="0.25">
      <c r="A229" s="51" t="s">
        <v>65</v>
      </c>
      <c r="B229" s="39" t="s">
        <v>189</v>
      </c>
      <c r="C229" s="39" t="s">
        <v>133</v>
      </c>
      <c r="D229" s="32" t="s">
        <v>65</v>
      </c>
      <c r="E229" s="33" t="s">
        <v>125</v>
      </c>
      <c r="F229" s="55">
        <v>902</v>
      </c>
      <c r="G229" s="55">
        <v>252</v>
      </c>
      <c r="H229" s="55">
        <v>216</v>
      </c>
      <c r="I229" s="55">
        <v>141</v>
      </c>
      <c r="J229" s="55">
        <v>85</v>
      </c>
      <c r="K229" s="55">
        <v>145</v>
      </c>
      <c r="L229" s="56"/>
      <c r="M229" s="56"/>
      <c r="N229" s="56"/>
      <c r="O229" s="57">
        <v>1741</v>
      </c>
    </row>
    <row r="230" spans="1:15" ht="15" x14ac:dyDescent="0.25">
      <c r="A230" s="51" t="s">
        <v>65</v>
      </c>
      <c r="B230" s="39" t="s">
        <v>189</v>
      </c>
      <c r="C230" s="39" t="s">
        <v>134</v>
      </c>
      <c r="D230" s="72" t="s">
        <v>65</v>
      </c>
      <c r="E230" s="73" t="s">
        <v>129</v>
      </c>
      <c r="F230" s="53">
        <v>0.51809304997128092</v>
      </c>
      <c r="G230" s="53">
        <v>0.14474439977024697</v>
      </c>
      <c r="H230" s="53">
        <v>0.12406662837449742</v>
      </c>
      <c r="I230" s="53">
        <v>8.0987937966685811E-2</v>
      </c>
      <c r="J230" s="53">
        <v>4.8822515795519814E-2</v>
      </c>
      <c r="K230" s="53">
        <v>8.3285468121769096E-2</v>
      </c>
      <c r="L230" s="53">
        <v>0</v>
      </c>
      <c r="M230" s="53">
        <v>0</v>
      </c>
      <c r="N230" s="53">
        <v>0</v>
      </c>
      <c r="O230" s="54">
        <v>1</v>
      </c>
    </row>
    <row r="231" spans="1:15" ht="15" x14ac:dyDescent="0.25">
      <c r="A231" s="45" t="s">
        <v>66</v>
      </c>
      <c r="B231" s="46" t="s">
        <v>190</v>
      </c>
      <c r="C231" s="46" t="s">
        <v>131</v>
      </c>
      <c r="D231" s="24" t="s">
        <v>66</v>
      </c>
      <c r="E231" s="24" t="s">
        <v>124</v>
      </c>
      <c r="F231" s="58">
        <v>111</v>
      </c>
      <c r="G231" s="58">
        <v>20</v>
      </c>
      <c r="H231" s="58">
        <v>6</v>
      </c>
      <c r="I231" s="58"/>
      <c r="J231" s="58">
        <v>1</v>
      </c>
      <c r="K231" s="58"/>
      <c r="L231" s="59"/>
      <c r="M231" s="59"/>
      <c r="N231" s="59"/>
      <c r="O231" s="60">
        <v>138</v>
      </c>
    </row>
    <row r="232" spans="1:15" ht="15" x14ac:dyDescent="0.25">
      <c r="A232" s="51" t="s">
        <v>66</v>
      </c>
      <c r="B232" s="39" t="s">
        <v>190</v>
      </c>
      <c r="C232" s="39" t="s">
        <v>132</v>
      </c>
      <c r="D232" s="70" t="s">
        <v>66</v>
      </c>
      <c r="E232" s="71" t="s">
        <v>128</v>
      </c>
      <c r="F232" s="53">
        <v>0.80434782608695654</v>
      </c>
      <c r="G232" s="53">
        <v>0.14492753623188406</v>
      </c>
      <c r="H232" s="53">
        <v>4.3478260869565216E-2</v>
      </c>
      <c r="I232" s="53">
        <v>0</v>
      </c>
      <c r="J232" s="53">
        <v>7.246376811594203E-3</v>
      </c>
      <c r="K232" s="53">
        <v>0</v>
      </c>
      <c r="L232" s="53">
        <v>0</v>
      </c>
      <c r="M232" s="53">
        <v>0</v>
      </c>
      <c r="N232" s="53">
        <v>0</v>
      </c>
      <c r="O232" s="54">
        <v>1</v>
      </c>
    </row>
    <row r="233" spans="1:15" ht="15" x14ac:dyDescent="0.25">
      <c r="A233" s="51" t="s">
        <v>66</v>
      </c>
      <c r="B233" s="39" t="s">
        <v>190</v>
      </c>
      <c r="C233" s="39" t="s">
        <v>133</v>
      </c>
      <c r="D233" s="32" t="s">
        <v>66</v>
      </c>
      <c r="E233" s="33" t="s">
        <v>125</v>
      </c>
      <c r="F233" s="55">
        <v>220</v>
      </c>
      <c r="G233" s="55">
        <v>118</v>
      </c>
      <c r="H233" s="55">
        <v>90</v>
      </c>
      <c r="I233" s="55"/>
      <c r="J233" s="56">
        <v>63</v>
      </c>
      <c r="K233" s="56"/>
      <c r="L233" s="56"/>
      <c r="M233" s="56"/>
      <c r="N233" s="56"/>
      <c r="O233" s="57">
        <v>491</v>
      </c>
    </row>
    <row r="234" spans="1:15" ht="15" x14ac:dyDescent="0.25">
      <c r="A234" s="51" t="s">
        <v>66</v>
      </c>
      <c r="B234" s="39" t="s">
        <v>190</v>
      </c>
      <c r="C234" s="39" t="s">
        <v>134</v>
      </c>
      <c r="D234" s="72" t="s">
        <v>66</v>
      </c>
      <c r="E234" s="73" t="s">
        <v>129</v>
      </c>
      <c r="F234" s="53">
        <v>0.44806517311608962</v>
      </c>
      <c r="G234" s="53">
        <v>0.24032586558044808</v>
      </c>
      <c r="H234" s="53">
        <v>0.18329938900203666</v>
      </c>
      <c r="I234" s="53">
        <v>0</v>
      </c>
      <c r="J234" s="53">
        <v>0.12830957230142567</v>
      </c>
      <c r="K234" s="53">
        <v>0</v>
      </c>
      <c r="L234" s="53">
        <v>0</v>
      </c>
      <c r="M234" s="53">
        <v>0</v>
      </c>
      <c r="N234" s="53">
        <v>0</v>
      </c>
      <c r="O234" s="54">
        <v>1</v>
      </c>
    </row>
    <row r="235" spans="1:15" ht="15" x14ac:dyDescent="0.25">
      <c r="A235" s="45" t="s">
        <v>67</v>
      </c>
      <c r="B235" s="46" t="s">
        <v>268</v>
      </c>
      <c r="C235" s="46" t="s">
        <v>131</v>
      </c>
      <c r="D235" s="24" t="s">
        <v>67</v>
      </c>
      <c r="E235" s="24" t="s">
        <v>124</v>
      </c>
      <c r="F235" s="58">
        <v>833</v>
      </c>
      <c r="G235" s="58">
        <v>212</v>
      </c>
      <c r="H235" s="58">
        <v>140</v>
      </c>
      <c r="I235" s="58">
        <v>89</v>
      </c>
      <c r="J235" s="58">
        <v>32</v>
      </c>
      <c r="K235" s="58">
        <v>12</v>
      </c>
      <c r="L235" s="59">
        <v>6</v>
      </c>
      <c r="M235" s="59">
        <v>3</v>
      </c>
      <c r="N235" s="59"/>
      <c r="O235" s="60">
        <v>1327</v>
      </c>
    </row>
    <row r="236" spans="1:15" ht="15" x14ac:dyDescent="0.25">
      <c r="A236" s="51" t="s">
        <v>67</v>
      </c>
      <c r="B236" s="76" t="s">
        <v>268</v>
      </c>
      <c r="C236" s="39" t="s">
        <v>132</v>
      </c>
      <c r="D236" s="70" t="s">
        <v>67</v>
      </c>
      <c r="E236" s="71" t="s">
        <v>128</v>
      </c>
      <c r="F236" s="53">
        <v>0.62773172569706104</v>
      </c>
      <c r="G236" s="53">
        <v>0.15975885455915598</v>
      </c>
      <c r="H236" s="53">
        <v>0.10550113036925396</v>
      </c>
      <c r="I236" s="53">
        <v>6.706857573474001E-2</v>
      </c>
      <c r="J236" s="53">
        <v>2.4114544084400905E-2</v>
      </c>
      <c r="K236" s="53">
        <v>9.0429540316503392E-3</v>
      </c>
      <c r="L236" s="53">
        <v>4.5214770158251696E-3</v>
      </c>
      <c r="M236" s="53">
        <v>2.2607385079125848E-3</v>
      </c>
      <c r="N236" s="53">
        <v>0</v>
      </c>
      <c r="O236" s="54">
        <v>1</v>
      </c>
    </row>
    <row r="237" spans="1:15" ht="15" x14ac:dyDescent="0.25">
      <c r="A237" s="51" t="s">
        <v>67</v>
      </c>
      <c r="B237" s="76" t="s">
        <v>268</v>
      </c>
      <c r="C237" s="39" t="s">
        <v>133</v>
      </c>
      <c r="D237" s="32" t="s">
        <v>67</v>
      </c>
      <c r="E237" s="33" t="s">
        <v>125</v>
      </c>
      <c r="F237" s="55">
        <v>1560</v>
      </c>
      <c r="G237" s="55">
        <v>1403</v>
      </c>
      <c r="H237" s="55">
        <v>1852</v>
      </c>
      <c r="I237" s="55">
        <v>2556</v>
      </c>
      <c r="J237" s="55">
        <v>2274</v>
      </c>
      <c r="K237" s="55">
        <v>1786</v>
      </c>
      <c r="L237" s="55">
        <v>2046</v>
      </c>
      <c r="M237" s="55">
        <v>2063</v>
      </c>
      <c r="N237" s="56"/>
      <c r="O237" s="57">
        <v>15540</v>
      </c>
    </row>
    <row r="238" spans="1:15" ht="15" x14ac:dyDescent="0.25">
      <c r="A238" s="51" t="s">
        <v>67</v>
      </c>
      <c r="B238" s="76" t="s">
        <v>268</v>
      </c>
      <c r="C238" s="39" t="s">
        <v>134</v>
      </c>
      <c r="D238" s="72" t="s">
        <v>67</v>
      </c>
      <c r="E238" s="73" t="s">
        <v>129</v>
      </c>
      <c r="F238" s="53">
        <v>0.10038610038610038</v>
      </c>
      <c r="G238" s="53">
        <v>9.0283140283140287E-2</v>
      </c>
      <c r="H238" s="53">
        <v>0.11917631917631917</v>
      </c>
      <c r="I238" s="53">
        <v>0.16447876447876447</v>
      </c>
      <c r="J238" s="53">
        <v>0.14633204633204633</v>
      </c>
      <c r="K238" s="53">
        <v>0.11492921492921493</v>
      </c>
      <c r="L238" s="53">
        <v>0.13166023166023166</v>
      </c>
      <c r="M238" s="53">
        <v>0.13275418275418274</v>
      </c>
      <c r="N238" s="53">
        <v>0</v>
      </c>
      <c r="O238" s="54">
        <v>1</v>
      </c>
    </row>
    <row r="239" spans="1:15" ht="15" x14ac:dyDescent="0.25">
      <c r="A239" s="45" t="s">
        <v>68</v>
      </c>
      <c r="B239" s="77" t="s">
        <v>191</v>
      </c>
      <c r="C239" s="46" t="s">
        <v>131</v>
      </c>
      <c r="D239" s="24" t="s">
        <v>68</v>
      </c>
      <c r="E239" s="24" t="s">
        <v>124</v>
      </c>
      <c r="F239" s="58">
        <v>734</v>
      </c>
      <c r="G239" s="58">
        <v>211</v>
      </c>
      <c r="H239" s="58">
        <v>153</v>
      </c>
      <c r="I239" s="58">
        <v>89</v>
      </c>
      <c r="J239" s="58">
        <v>25</v>
      </c>
      <c r="K239" s="58">
        <v>7</v>
      </c>
      <c r="L239" s="59">
        <v>1</v>
      </c>
      <c r="M239" s="59"/>
      <c r="N239" s="59"/>
      <c r="O239" s="60">
        <v>1220</v>
      </c>
    </row>
    <row r="240" spans="1:15" ht="15" x14ac:dyDescent="0.25">
      <c r="A240" s="51" t="s">
        <v>68</v>
      </c>
      <c r="B240" s="39" t="s">
        <v>191</v>
      </c>
      <c r="C240" s="39" t="s">
        <v>132</v>
      </c>
      <c r="D240" s="70" t="s">
        <v>68</v>
      </c>
      <c r="E240" s="71" t="s">
        <v>128</v>
      </c>
      <c r="F240" s="53">
        <v>0.60163934426229504</v>
      </c>
      <c r="G240" s="53">
        <v>0.17295081967213113</v>
      </c>
      <c r="H240" s="53">
        <v>0.12540983606557377</v>
      </c>
      <c r="I240" s="53">
        <v>7.2950819672131142E-2</v>
      </c>
      <c r="J240" s="53">
        <v>2.0491803278688523E-2</v>
      </c>
      <c r="K240" s="53">
        <v>5.7377049180327867E-3</v>
      </c>
      <c r="L240" s="53">
        <v>8.1967213114754098E-4</v>
      </c>
      <c r="M240" s="53">
        <v>0</v>
      </c>
      <c r="N240" s="53">
        <v>0</v>
      </c>
      <c r="O240" s="54">
        <v>1</v>
      </c>
    </row>
    <row r="241" spans="1:15" ht="15" x14ac:dyDescent="0.25">
      <c r="A241" s="51" t="s">
        <v>68</v>
      </c>
      <c r="B241" s="39" t="s">
        <v>191</v>
      </c>
      <c r="C241" s="39" t="s">
        <v>133</v>
      </c>
      <c r="D241" s="32" t="s">
        <v>68</v>
      </c>
      <c r="E241" s="33" t="s">
        <v>125</v>
      </c>
      <c r="F241" s="55">
        <v>1369</v>
      </c>
      <c r="G241" s="55">
        <v>1402</v>
      </c>
      <c r="H241" s="55">
        <v>2051</v>
      </c>
      <c r="I241" s="55">
        <v>2544</v>
      </c>
      <c r="J241" s="55">
        <v>1734</v>
      </c>
      <c r="K241" s="55">
        <v>951</v>
      </c>
      <c r="L241" s="55">
        <v>439</v>
      </c>
      <c r="M241" s="56"/>
      <c r="N241" s="56"/>
      <c r="O241" s="57">
        <v>10490</v>
      </c>
    </row>
    <row r="242" spans="1:15" ht="15" x14ac:dyDescent="0.25">
      <c r="A242" s="51" t="s">
        <v>68</v>
      </c>
      <c r="B242" s="39" t="s">
        <v>191</v>
      </c>
      <c r="C242" s="39" t="s">
        <v>134</v>
      </c>
      <c r="D242" s="72" t="s">
        <v>68</v>
      </c>
      <c r="E242" s="73" t="s">
        <v>129</v>
      </c>
      <c r="F242" s="53">
        <v>0.13050524308865585</v>
      </c>
      <c r="G242" s="53">
        <v>0.1336510962821735</v>
      </c>
      <c r="H242" s="53">
        <v>0.19551954242135366</v>
      </c>
      <c r="I242" s="53">
        <v>0.24251668255481412</v>
      </c>
      <c r="J242" s="53">
        <v>0.16530028598665394</v>
      </c>
      <c r="K242" s="53">
        <v>9.0657769304099148E-2</v>
      </c>
      <c r="L242" s="53">
        <v>4.1849380362249763E-2</v>
      </c>
      <c r="M242" s="53">
        <v>0</v>
      </c>
      <c r="N242" s="53">
        <v>0</v>
      </c>
      <c r="O242" s="54">
        <v>1</v>
      </c>
    </row>
    <row r="243" spans="1:15" ht="15" x14ac:dyDescent="0.25">
      <c r="A243" s="45" t="s">
        <v>69</v>
      </c>
      <c r="B243" s="46" t="s">
        <v>192</v>
      </c>
      <c r="C243" s="46" t="s">
        <v>131</v>
      </c>
      <c r="D243" s="24" t="s">
        <v>69</v>
      </c>
      <c r="E243" s="24" t="s">
        <v>124</v>
      </c>
      <c r="F243" s="58">
        <v>522</v>
      </c>
      <c r="G243" s="58">
        <v>113</v>
      </c>
      <c r="H243" s="58">
        <v>77</v>
      </c>
      <c r="I243" s="58">
        <v>64</v>
      </c>
      <c r="J243" s="58">
        <v>14</v>
      </c>
      <c r="K243" s="58">
        <v>8</v>
      </c>
      <c r="L243" s="59">
        <v>3</v>
      </c>
      <c r="M243" s="59"/>
      <c r="N243" s="59"/>
      <c r="O243" s="60">
        <v>801</v>
      </c>
    </row>
    <row r="244" spans="1:15" ht="15" x14ac:dyDescent="0.25">
      <c r="A244" s="51" t="s">
        <v>69</v>
      </c>
      <c r="B244" s="39" t="s">
        <v>192</v>
      </c>
      <c r="C244" s="39" t="s">
        <v>132</v>
      </c>
      <c r="D244" s="70" t="s">
        <v>69</v>
      </c>
      <c r="E244" s="71" t="s">
        <v>128</v>
      </c>
      <c r="F244" s="53">
        <v>0.651685393258427</v>
      </c>
      <c r="G244" s="53">
        <v>0.14107365792759052</v>
      </c>
      <c r="H244" s="53">
        <v>9.612983770287141E-2</v>
      </c>
      <c r="I244" s="53">
        <v>7.990012484394507E-2</v>
      </c>
      <c r="J244" s="53">
        <v>1.7478152309612985E-2</v>
      </c>
      <c r="K244" s="53">
        <v>9.9875156054931337E-3</v>
      </c>
      <c r="L244" s="53">
        <v>3.7453183520599251E-3</v>
      </c>
      <c r="M244" s="53">
        <v>0</v>
      </c>
      <c r="N244" s="53">
        <v>0</v>
      </c>
      <c r="O244" s="54">
        <v>1</v>
      </c>
    </row>
    <row r="245" spans="1:15" ht="15" x14ac:dyDescent="0.25">
      <c r="A245" s="51" t="s">
        <v>69</v>
      </c>
      <c r="B245" s="39" t="s">
        <v>192</v>
      </c>
      <c r="C245" s="39" t="s">
        <v>133</v>
      </c>
      <c r="D245" s="32" t="s">
        <v>69</v>
      </c>
      <c r="E245" s="33" t="s">
        <v>125</v>
      </c>
      <c r="F245" s="55">
        <v>956</v>
      </c>
      <c r="G245" s="55">
        <v>742</v>
      </c>
      <c r="H245" s="55">
        <v>1060</v>
      </c>
      <c r="I245" s="55">
        <v>1942</v>
      </c>
      <c r="J245" s="55">
        <v>913</v>
      </c>
      <c r="K245" s="55">
        <v>1209</v>
      </c>
      <c r="L245" s="55">
        <v>1169</v>
      </c>
      <c r="M245" s="55"/>
      <c r="N245" s="56"/>
      <c r="O245" s="57">
        <v>7991</v>
      </c>
    </row>
    <row r="246" spans="1:15" ht="15" x14ac:dyDescent="0.25">
      <c r="A246" s="51" t="s">
        <v>69</v>
      </c>
      <c r="B246" s="39" t="s">
        <v>192</v>
      </c>
      <c r="C246" s="39" t="s">
        <v>134</v>
      </c>
      <c r="D246" s="72" t="s">
        <v>69</v>
      </c>
      <c r="E246" s="73" t="s">
        <v>129</v>
      </c>
      <c r="F246" s="53">
        <v>0.1196345889125266</v>
      </c>
      <c r="G246" s="53">
        <v>9.2854461268927546E-2</v>
      </c>
      <c r="H246" s="53">
        <v>0.13264923038418219</v>
      </c>
      <c r="I246" s="53">
        <v>0.24302340132649231</v>
      </c>
      <c r="J246" s="53">
        <v>0.11425353522713053</v>
      </c>
      <c r="K246" s="53">
        <v>0.15129520710799649</v>
      </c>
      <c r="L246" s="53">
        <v>0.14628957577274435</v>
      </c>
      <c r="M246" s="53">
        <v>0</v>
      </c>
      <c r="N246" s="53">
        <v>0</v>
      </c>
      <c r="O246" s="54">
        <v>1</v>
      </c>
    </row>
    <row r="247" spans="1:15" ht="15" x14ac:dyDescent="0.25">
      <c r="A247" s="45" t="s">
        <v>70</v>
      </c>
      <c r="B247" s="46" t="s">
        <v>193</v>
      </c>
      <c r="C247" s="46" t="s">
        <v>131</v>
      </c>
      <c r="D247" s="24" t="s">
        <v>70</v>
      </c>
      <c r="E247" s="24" t="s">
        <v>124</v>
      </c>
      <c r="F247" s="58">
        <v>171</v>
      </c>
      <c r="G247" s="58">
        <v>59</v>
      </c>
      <c r="H247" s="58">
        <v>35</v>
      </c>
      <c r="I247" s="58">
        <v>15</v>
      </c>
      <c r="J247" s="58">
        <v>3</v>
      </c>
      <c r="K247" s="58">
        <v>2</v>
      </c>
      <c r="L247" s="59"/>
      <c r="M247" s="59"/>
      <c r="N247" s="59"/>
      <c r="O247" s="60">
        <v>285</v>
      </c>
    </row>
    <row r="248" spans="1:15" ht="15" x14ac:dyDescent="0.25">
      <c r="A248" s="51" t="s">
        <v>70</v>
      </c>
      <c r="B248" s="39" t="s">
        <v>193</v>
      </c>
      <c r="C248" s="39" t="s">
        <v>132</v>
      </c>
      <c r="D248" s="70" t="s">
        <v>70</v>
      </c>
      <c r="E248" s="71" t="s">
        <v>128</v>
      </c>
      <c r="F248" s="53">
        <v>0.6</v>
      </c>
      <c r="G248" s="53">
        <v>0.20701754385964913</v>
      </c>
      <c r="H248" s="53">
        <v>0.12280701754385964</v>
      </c>
      <c r="I248" s="53">
        <v>5.2631578947368418E-2</v>
      </c>
      <c r="J248" s="53">
        <v>1.0526315789473684E-2</v>
      </c>
      <c r="K248" s="53">
        <v>7.0175438596491229E-3</v>
      </c>
      <c r="L248" s="53">
        <v>0</v>
      </c>
      <c r="M248" s="53">
        <v>0</v>
      </c>
      <c r="N248" s="53">
        <v>0</v>
      </c>
      <c r="O248" s="54">
        <v>1</v>
      </c>
    </row>
    <row r="249" spans="1:15" ht="15" x14ac:dyDescent="0.25">
      <c r="A249" s="51" t="s">
        <v>70</v>
      </c>
      <c r="B249" s="39" t="s">
        <v>193</v>
      </c>
      <c r="C249" s="39" t="s">
        <v>133</v>
      </c>
      <c r="D249" s="32" t="s">
        <v>70</v>
      </c>
      <c r="E249" s="33" t="s">
        <v>125</v>
      </c>
      <c r="F249" s="55">
        <v>309</v>
      </c>
      <c r="G249" s="55">
        <v>383</v>
      </c>
      <c r="H249" s="55">
        <v>450</v>
      </c>
      <c r="I249" s="55">
        <v>449</v>
      </c>
      <c r="J249" s="55">
        <v>217</v>
      </c>
      <c r="K249" s="55">
        <v>226</v>
      </c>
      <c r="L249" s="56"/>
      <c r="M249" s="56"/>
      <c r="N249" s="56"/>
      <c r="O249" s="57">
        <v>2034</v>
      </c>
    </row>
    <row r="250" spans="1:15" ht="15" x14ac:dyDescent="0.25">
      <c r="A250" s="51" t="s">
        <v>70</v>
      </c>
      <c r="B250" s="39" t="s">
        <v>193</v>
      </c>
      <c r="C250" s="39" t="s">
        <v>134</v>
      </c>
      <c r="D250" s="72" t="s">
        <v>70</v>
      </c>
      <c r="E250" s="73" t="s">
        <v>129</v>
      </c>
      <c r="F250" s="53">
        <v>0.15191740412979352</v>
      </c>
      <c r="G250" s="53">
        <v>0.18829891838741397</v>
      </c>
      <c r="H250" s="53">
        <v>0.22123893805309736</v>
      </c>
      <c r="I250" s="53">
        <v>0.2207472959685349</v>
      </c>
      <c r="J250" s="53">
        <v>0.10668633235004917</v>
      </c>
      <c r="K250" s="53">
        <v>0.1111111111111111</v>
      </c>
      <c r="L250" s="53">
        <v>0</v>
      </c>
      <c r="M250" s="53">
        <v>0</v>
      </c>
      <c r="N250" s="53">
        <v>0</v>
      </c>
      <c r="O250" s="54">
        <v>1</v>
      </c>
    </row>
    <row r="251" spans="1:15" ht="15" x14ac:dyDescent="0.25">
      <c r="A251" s="45" t="s">
        <v>71</v>
      </c>
      <c r="B251" s="46" t="s">
        <v>194</v>
      </c>
      <c r="C251" s="46" t="s">
        <v>131</v>
      </c>
      <c r="D251" s="24" t="s">
        <v>71</v>
      </c>
      <c r="E251" s="24" t="s">
        <v>124</v>
      </c>
      <c r="F251" s="58">
        <v>503</v>
      </c>
      <c r="G251" s="58">
        <v>106</v>
      </c>
      <c r="H251" s="58">
        <v>63</v>
      </c>
      <c r="I251" s="58">
        <v>43</v>
      </c>
      <c r="J251" s="58">
        <v>9</v>
      </c>
      <c r="K251" s="58">
        <v>3</v>
      </c>
      <c r="L251" s="59">
        <v>3</v>
      </c>
      <c r="M251" s="59">
        <v>2</v>
      </c>
      <c r="N251" s="59">
        <v>1</v>
      </c>
      <c r="O251" s="60">
        <v>733</v>
      </c>
    </row>
    <row r="252" spans="1:15" ht="15" x14ac:dyDescent="0.25">
      <c r="A252" s="51" t="s">
        <v>71</v>
      </c>
      <c r="B252" s="39" t="s">
        <v>194</v>
      </c>
      <c r="C252" s="39" t="s">
        <v>132</v>
      </c>
      <c r="D252" s="70" t="s">
        <v>71</v>
      </c>
      <c r="E252" s="71" t="s">
        <v>128</v>
      </c>
      <c r="F252" s="53">
        <v>0.68622100954979537</v>
      </c>
      <c r="G252" s="53">
        <v>0.14461118690313779</v>
      </c>
      <c r="H252" s="53">
        <v>8.5948158253751711E-2</v>
      </c>
      <c r="I252" s="53">
        <v>5.8663028649386086E-2</v>
      </c>
      <c r="J252" s="53">
        <v>1.227830832196453E-2</v>
      </c>
      <c r="K252" s="53">
        <v>4.0927694406548429E-3</v>
      </c>
      <c r="L252" s="53">
        <v>4.0927694406548429E-3</v>
      </c>
      <c r="M252" s="53">
        <v>2.7285129604365621E-3</v>
      </c>
      <c r="N252" s="53">
        <v>1.364256480218281E-3</v>
      </c>
      <c r="O252" s="54">
        <v>1</v>
      </c>
    </row>
    <row r="253" spans="1:15" ht="15" x14ac:dyDescent="0.25">
      <c r="A253" s="51" t="s">
        <v>71</v>
      </c>
      <c r="B253" s="39" t="s">
        <v>194</v>
      </c>
      <c r="C253" s="39" t="s">
        <v>133</v>
      </c>
      <c r="D253" s="32" t="s">
        <v>71</v>
      </c>
      <c r="E253" s="33" t="s">
        <v>125</v>
      </c>
      <c r="F253" s="55">
        <v>944</v>
      </c>
      <c r="G253" s="55">
        <v>697</v>
      </c>
      <c r="H253" s="55">
        <v>866</v>
      </c>
      <c r="I253" s="55">
        <v>1234</v>
      </c>
      <c r="J253" s="55">
        <v>595</v>
      </c>
      <c r="K253" s="55">
        <v>339</v>
      </c>
      <c r="L253" s="55">
        <v>941</v>
      </c>
      <c r="M253" s="55">
        <v>1262</v>
      </c>
      <c r="N253" s="55">
        <v>1499</v>
      </c>
      <c r="O253" s="57">
        <v>8377</v>
      </c>
    </row>
    <row r="254" spans="1:15" ht="15" x14ac:dyDescent="0.25">
      <c r="A254" s="51" t="s">
        <v>71</v>
      </c>
      <c r="B254" s="39" t="s">
        <v>194</v>
      </c>
      <c r="C254" s="39" t="s">
        <v>134</v>
      </c>
      <c r="D254" s="72" t="s">
        <v>71</v>
      </c>
      <c r="E254" s="73" t="s">
        <v>129</v>
      </c>
      <c r="F254" s="53">
        <v>0.11268950698340695</v>
      </c>
      <c r="G254" s="53">
        <v>8.3204010982451948E-2</v>
      </c>
      <c r="H254" s="53">
        <v>0.10337829771994747</v>
      </c>
      <c r="I254" s="53">
        <v>0.14730810552703832</v>
      </c>
      <c r="J254" s="53">
        <v>7.1027814253312643E-2</v>
      </c>
      <c r="K254" s="53">
        <v>4.0467947952727706E-2</v>
      </c>
      <c r="L254" s="53">
        <v>0.11233138355019696</v>
      </c>
      <c r="M254" s="53">
        <v>0.15065059090366478</v>
      </c>
      <c r="N254" s="53">
        <v>0.17894234212725318</v>
      </c>
      <c r="O254" s="54">
        <v>1</v>
      </c>
    </row>
    <row r="255" spans="1:15" ht="15" x14ac:dyDescent="0.25">
      <c r="A255" s="45" t="s">
        <v>72</v>
      </c>
      <c r="B255" s="46" t="s">
        <v>195</v>
      </c>
      <c r="C255" s="46" t="s">
        <v>131</v>
      </c>
      <c r="D255" s="24" t="s">
        <v>72</v>
      </c>
      <c r="E255" s="24" t="s">
        <v>124</v>
      </c>
      <c r="F255" s="58">
        <v>588</v>
      </c>
      <c r="G255" s="58">
        <v>100</v>
      </c>
      <c r="H255" s="58">
        <v>50</v>
      </c>
      <c r="I255" s="58">
        <v>31</v>
      </c>
      <c r="J255" s="58">
        <v>8</v>
      </c>
      <c r="K255" s="58">
        <v>5</v>
      </c>
      <c r="L255" s="59">
        <v>1</v>
      </c>
      <c r="M255" s="59"/>
      <c r="N255" s="59"/>
      <c r="O255" s="60">
        <v>783</v>
      </c>
    </row>
    <row r="256" spans="1:15" ht="15" x14ac:dyDescent="0.25">
      <c r="A256" s="51" t="s">
        <v>72</v>
      </c>
      <c r="B256" s="39" t="s">
        <v>195</v>
      </c>
      <c r="C256" s="39" t="s">
        <v>132</v>
      </c>
      <c r="D256" s="70" t="s">
        <v>72</v>
      </c>
      <c r="E256" s="71" t="s">
        <v>128</v>
      </c>
      <c r="F256" s="53">
        <v>0.75095785440613028</v>
      </c>
      <c r="G256" s="53">
        <v>0.1277139208173691</v>
      </c>
      <c r="H256" s="53">
        <v>6.3856960408684549E-2</v>
      </c>
      <c r="I256" s="53">
        <v>3.9591315453384422E-2</v>
      </c>
      <c r="J256" s="53">
        <v>1.0217113665389528E-2</v>
      </c>
      <c r="K256" s="53">
        <v>6.3856960408684551E-3</v>
      </c>
      <c r="L256" s="53">
        <v>1.277139208173691E-3</v>
      </c>
      <c r="M256" s="53">
        <v>0</v>
      </c>
      <c r="N256" s="53">
        <v>0</v>
      </c>
      <c r="O256" s="54">
        <v>1</v>
      </c>
    </row>
    <row r="257" spans="1:15" ht="15" x14ac:dyDescent="0.25">
      <c r="A257" s="51" t="s">
        <v>72</v>
      </c>
      <c r="B257" s="39" t="s">
        <v>195</v>
      </c>
      <c r="C257" s="39" t="s">
        <v>133</v>
      </c>
      <c r="D257" s="32" t="s">
        <v>72</v>
      </c>
      <c r="E257" s="33" t="s">
        <v>125</v>
      </c>
      <c r="F257" s="55">
        <v>1090</v>
      </c>
      <c r="G257" s="55">
        <v>648</v>
      </c>
      <c r="H257" s="55">
        <v>670</v>
      </c>
      <c r="I257" s="55">
        <v>942</v>
      </c>
      <c r="J257" s="55">
        <v>507</v>
      </c>
      <c r="K257" s="55">
        <v>796</v>
      </c>
      <c r="L257" s="55">
        <v>434</v>
      </c>
      <c r="M257" s="56"/>
      <c r="N257" s="56"/>
      <c r="O257" s="57">
        <v>5087</v>
      </c>
    </row>
    <row r="258" spans="1:15" ht="15" x14ac:dyDescent="0.25">
      <c r="A258" s="51" t="s">
        <v>72</v>
      </c>
      <c r="B258" s="39" t="s">
        <v>195</v>
      </c>
      <c r="C258" s="39" t="s">
        <v>134</v>
      </c>
      <c r="D258" s="72" t="s">
        <v>72</v>
      </c>
      <c r="E258" s="73" t="s">
        <v>129</v>
      </c>
      <c r="F258" s="53">
        <v>0.21427167289168469</v>
      </c>
      <c r="G258" s="53">
        <v>0.12738352663652447</v>
      </c>
      <c r="H258" s="53">
        <v>0.13170827599764104</v>
      </c>
      <c r="I258" s="53">
        <v>0.18517790446235502</v>
      </c>
      <c r="J258" s="53">
        <v>9.9665814822095536E-2</v>
      </c>
      <c r="K258" s="53">
        <v>0.15647729506585414</v>
      </c>
      <c r="L258" s="53">
        <v>8.5315510123845098E-2</v>
      </c>
      <c r="M258" s="53">
        <v>0</v>
      </c>
      <c r="N258" s="53">
        <v>0</v>
      </c>
      <c r="O258" s="54">
        <v>1</v>
      </c>
    </row>
    <row r="259" spans="1:15" ht="15" x14ac:dyDescent="0.25">
      <c r="A259" s="45" t="s">
        <v>73</v>
      </c>
      <c r="B259" s="46" t="s">
        <v>196</v>
      </c>
      <c r="C259" s="46" t="s">
        <v>131</v>
      </c>
      <c r="D259" s="24" t="s">
        <v>73</v>
      </c>
      <c r="E259" s="24" t="s">
        <v>124</v>
      </c>
      <c r="F259" s="58">
        <v>219</v>
      </c>
      <c r="G259" s="58">
        <v>22</v>
      </c>
      <c r="H259" s="58">
        <v>1</v>
      </c>
      <c r="I259" s="58">
        <v>1</v>
      </c>
      <c r="J259" s="58"/>
      <c r="K259" s="58"/>
      <c r="L259" s="59"/>
      <c r="M259" s="59"/>
      <c r="N259" s="59"/>
      <c r="O259" s="60">
        <v>243</v>
      </c>
    </row>
    <row r="260" spans="1:15" ht="15" x14ac:dyDescent="0.25">
      <c r="A260" s="51" t="s">
        <v>73</v>
      </c>
      <c r="B260" s="39" t="s">
        <v>196</v>
      </c>
      <c r="C260" s="39" t="s">
        <v>132</v>
      </c>
      <c r="D260" s="70" t="s">
        <v>73</v>
      </c>
      <c r="E260" s="71" t="s">
        <v>128</v>
      </c>
      <c r="F260" s="53">
        <v>0.90123456790123457</v>
      </c>
      <c r="G260" s="53">
        <v>9.0534979423868317E-2</v>
      </c>
      <c r="H260" s="53">
        <v>4.11522633744856E-3</v>
      </c>
      <c r="I260" s="53">
        <v>4.11522633744856E-3</v>
      </c>
      <c r="J260" s="53">
        <v>0</v>
      </c>
      <c r="K260" s="53">
        <v>0</v>
      </c>
      <c r="L260" s="53">
        <v>0</v>
      </c>
      <c r="M260" s="53">
        <v>0</v>
      </c>
      <c r="N260" s="53">
        <v>0</v>
      </c>
      <c r="O260" s="54">
        <v>1</v>
      </c>
    </row>
    <row r="261" spans="1:15" ht="15" x14ac:dyDescent="0.25">
      <c r="A261" s="51" t="s">
        <v>73</v>
      </c>
      <c r="B261" s="39" t="s">
        <v>196</v>
      </c>
      <c r="C261" s="39" t="s">
        <v>133</v>
      </c>
      <c r="D261" s="32" t="s">
        <v>73</v>
      </c>
      <c r="E261" s="33" t="s">
        <v>125</v>
      </c>
      <c r="F261" s="55">
        <v>354</v>
      </c>
      <c r="G261" s="55">
        <v>122</v>
      </c>
      <c r="H261" s="55">
        <v>10</v>
      </c>
      <c r="I261" s="55">
        <v>24</v>
      </c>
      <c r="J261" s="55"/>
      <c r="K261" s="56"/>
      <c r="L261" s="56"/>
      <c r="M261" s="56"/>
      <c r="N261" s="56"/>
      <c r="O261" s="57">
        <v>510</v>
      </c>
    </row>
    <row r="262" spans="1:15" ht="15" x14ac:dyDescent="0.25">
      <c r="A262" s="51" t="s">
        <v>73</v>
      </c>
      <c r="B262" s="39" t="s">
        <v>196</v>
      </c>
      <c r="C262" s="39" t="s">
        <v>134</v>
      </c>
      <c r="D262" s="72" t="s">
        <v>73</v>
      </c>
      <c r="E262" s="73" t="s">
        <v>129</v>
      </c>
      <c r="F262" s="53">
        <v>0.69411764705882351</v>
      </c>
      <c r="G262" s="53">
        <v>0.23921568627450981</v>
      </c>
      <c r="H262" s="53">
        <v>1.9607843137254902E-2</v>
      </c>
      <c r="I262" s="53">
        <v>4.7058823529411764E-2</v>
      </c>
      <c r="J262" s="53">
        <v>0</v>
      </c>
      <c r="K262" s="53">
        <v>0</v>
      </c>
      <c r="L262" s="53">
        <v>0</v>
      </c>
      <c r="M262" s="53">
        <v>0</v>
      </c>
      <c r="N262" s="53">
        <v>0</v>
      </c>
      <c r="O262" s="54">
        <v>1</v>
      </c>
    </row>
    <row r="263" spans="1:15" ht="15" x14ac:dyDescent="0.25">
      <c r="A263" s="45" t="s">
        <v>74</v>
      </c>
      <c r="B263" s="46" t="s">
        <v>197</v>
      </c>
      <c r="C263" s="46" t="s">
        <v>131</v>
      </c>
      <c r="D263" s="24" t="s">
        <v>74</v>
      </c>
      <c r="E263" s="24" t="s">
        <v>124</v>
      </c>
      <c r="F263" s="58">
        <v>10</v>
      </c>
      <c r="G263" s="58">
        <v>3</v>
      </c>
      <c r="H263" s="58">
        <v>1</v>
      </c>
      <c r="I263" s="58">
        <v>1</v>
      </c>
      <c r="J263" s="58">
        <v>1</v>
      </c>
      <c r="K263" s="58">
        <v>2</v>
      </c>
      <c r="L263" s="59">
        <v>1</v>
      </c>
      <c r="M263" s="59"/>
      <c r="N263" s="59"/>
      <c r="O263" s="60">
        <v>19</v>
      </c>
    </row>
    <row r="264" spans="1:15" ht="15" x14ac:dyDescent="0.25">
      <c r="A264" s="51" t="s">
        <v>74</v>
      </c>
      <c r="B264" s="39" t="s">
        <v>197</v>
      </c>
      <c r="C264" s="39" t="s">
        <v>132</v>
      </c>
      <c r="D264" s="70" t="s">
        <v>74</v>
      </c>
      <c r="E264" s="71" t="s">
        <v>128</v>
      </c>
      <c r="F264" s="53">
        <v>0.52631578947368418</v>
      </c>
      <c r="G264" s="53">
        <v>0.15789473684210525</v>
      </c>
      <c r="H264" s="53">
        <v>5.2631578947368418E-2</v>
      </c>
      <c r="I264" s="53">
        <v>5.2631578947368418E-2</v>
      </c>
      <c r="J264" s="53">
        <v>5.2631578947368418E-2</v>
      </c>
      <c r="K264" s="53">
        <v>0.10526315789473684</v>
      </c>
      <c r="L264" s="53">
        <v>5.2631578947368418E-2</v>
      </c>
      <c r="M264" s="53">
        <v>0</v>
      </c>
      <c r="N264" s="53">
        <v>0</v>
      </c>
      <c r="O264" s="54">
        <v>1</v>
      </c>
    </row>
    <row r="265" spans="1:15" ht="15" x14ac:dyDescent="0.25">
      <c r="A265" s="51" t="s">
        <v>74</v>
      </c>
      <c r="B265" s="39" t="s">
        <v>197</v>
      </c>
      <c r="C265" s="39" t="s">
        <v>133</v>
      </c>
      <c r="D265" s="32" t="s">
        <v>74</v>
      </c>
      <c r="E265" s="33" t="s">
        <v>125</v>
      </c>
      <c r="F265" s="55">
        <v>16</v>
      </c>
      <c r="G265" s="55">
        <v>20</v>
      </c>
      <c r="H265" s="55">
        <v>10</v>
      </c>
      <c r="I265" s="55">
        <v>34</v>
      </c>
      <c r="J265" s="55">
        <v>82</v>
      </c>
      <c r="K265" s="55">
        <v>283</v>
      </c>
      <c r="L265" s="56">
        <v>352</v>
      </c>
      <c r="M265" s="56"/>
      <c r="N265" s="56"/>
      <c r="O265" s="57">
        <v>797</v>
      </c>
    </row>
    <row r="266" spans="1:15" ht="15" x14ac:dyDescent="0.25">
      <c r="A266" s="51" t="s">
        <v>74</v>
      </c>
      <c r="B266" s="39" t="s">
        <v>197</v>
      </c>
      <c r="C266" s="39" t="s">
        <v>134</v>
      </c>
      <c r="D266" s="72" t="s">
        <v>74</v>
      </c>
      <c r="E266" s="73" t="s">
        <v>129</v>
      </c>
      <c r="F266" s="53">
        <v>2.0075282308657464E-2</v>
      </c>
      <c r="G266" s="53">
        <v>2.5094102885821833E-2</v>
      </c>
      <c r="H266" s="53">
        <v>1.2547051442910916E-2</v>
      </c>
      <c r="I266" s="53">
        <v>4.2659974905897118E-2</v>
      </c>
      <c r="J266" s="53">
        <v>0.10288582183186951</v>
      </c>
      <c r="K266" s="53">
        <v>0.35508155583437895</v>
      </c>
      <c r="L266" s="53">
        <v>0.44165621079046424</v>
      </c>
      <c r="M266" s="53">
        <v>0</v>
      </c>
      <c r="N266" s="53">
        <v>0</v>
      </c>
      <c r="O266" s="54">
        <v>1</v>
      </c>
    </row>
    <row r="267" spans="1:15" ht="15" x14ac:dyDescent="0.25">
      <c r="A267" s="45" t="s">
        <v>75</v>
      </c>
      <c r="B267" s="46" t="s">
        <v>198</v>
      </c>
      <c r="C267" s="46" t="s">
        <v>131</v>
      </c>
      <c r="D267" s="24" t="s">
        <v>75</v>
      </c>
      <c r="E267" s="24" t="s">
        <v>124</v>
      </c>
      <c r="F267" s="58"/>
      <c r="G267" s="58">
        <v>1</v>
      </c>
      <c r="H267" s="58"/>
      <c r="I267" s="58">
        <v>6</v>
      </c>
      <c r="J267" s="58">
        <v>4</v>
      </c>
      <c r="K267" s="58">
        <v>5</v>
      </c>
      <c r="L267" s="59">
        <v>3</v>
      </c>
      <c r="M267" s="59"/>
      <c r="N267" s="59"/>
      <c r="O267" s="60">
        <v>19</v>
      </c>
    </row>
    <row r="268" spans="1:15" ht="15" x14ac:dyDescent="0.25">
      <c r="A268" s="51" t="s">
        <v>75</v>
      </c>
      <c r="B268" s="39" t="s">
        <v>198</v>
      </c>
      <c r="C268" s="39" t="s">
        <v>132</v>
      </c>
      <c r="D268" s="70" t="s">
        <v>75</v>
      </c>
      <c r="E268" s="71" t="s">
        <v>128</v>
      </c>
      <c r="F268" s="53">
        <v>0</v>
      </c>
      <c r="G268" s="53">
        <v>5.2631578947368418E-2</v>
      </c>
      <c r="H268" s="53">
        <v>0</v>
      </c>
      <c r="I268" s="53">
        <v>0.31578947368421051</v>
      </c>
      <c r="J268" s="53">
        <v>0.21052631578947367</v>
      </c>
      <c r="K268" s="53">
        <v>0.26315789473684209</v>
      </c>
      <c r="L268" s="53">
        <v>0.15789473684210525</v>
      </c>
      <c r="M268" s="53">
        <v>0</v>
      </c>
      <c r="N268" s="53">
        <v>0</v>
      </c>
      <c r="O268" s="54">
        <v>1</v>
      </c>
    </row>
    <row r="269" spans="1:15" ht="15" x14ac:dyDescent="0.25">
      <c r="A269" s="51" t="s">
        <v>75</v>
      </c>
      <c r="B269" s="39" t="s">
        <v>198</v>
      </c>
      <c r="C269" s="39" t="s">
        <v>133</v>
      </c>
      <c r="D269" s="32" t="s">
        <v>75</v>
      </c>
      <c r="E269" s="33" t="s">
        <v>125</v>
      </c>
      <c r="F269" s="56"/>
      <c r="G269" s="55">
        <v>5</v>
      </c>
      <c r="H269" s="56"/>
      <c r="I269" s="55">
        <v>213</v>
      </c>
      <c r="J269" s="55">
        <v>308</v>
      </c>
      <c r="K269" s="55">
        <v>756</v>
      </c>
      <c r="L269" s="55">
        <v>1020</v>
      </c>
      <c r="M269" s="56"/>
      <c r="N269" s="56"/>
      <c r="O269" s="57">
        <v>2302</v>
      </c>
    </row>
    <row r="270" spans="1:15" ht="15" x14ac:dyDescent="0.25">
      <c r="A270" s="51" t="s">
        <v>75</v>
      </c>
      <c r="B270" s="39" t="s">
        <v>198</v>
      </c>
      <c r="C270" s="39" t="s">
        <v>134</v>
      </c>
      <c r="D270" s="72" t="s">
        <v>75</v>
      </c>
      <c r="E270" s="73" t="s">
        <v>129</v>
      </c>
      <c r="F270" s="53">
        <v>0</v>
      </c>
      <c r="G270" s="53">
        <v>2.1720243266724589E-3</v>
      </c>
      <c r="H270" s="53">
        <v>0</v>
      </c>
      <c r="I270" s="53">
        <v>9.2528236316246737E-2</v>
      </c>
      <c r="J270" s="53">
        <v>0.13379669852302345</v>
      </c>
      <c r="K270" s="53">
        <v>0.32841007819287577</v>
      </c>
      <c r="L270" s="53">
        <v>0.44309296264118159</v>
      </c>
      <c r="M270" s="53">
        <v>0</v>
      </c>
      <c r="N270" s="53">
        <v>0</v>
      </c>
      <c r="O270" s="54">
        <v>1</v>
      </c>
    </row>
    <row r="271" spans="1:15" ht="15" x14ac:dyDescent="0.25">
      <c r="A271" s="45" t="s">
        <v>76</v>
      </c>
      <c r="B271" s="46" t="s">
        <v>199</v>
      </c>
      <c r="C271" s="46" t="s">
        <v>131</v>
      </c>
      <c r="D271" s="24" t="s">
        <v>76</v>
      </c>
      <c r="E271" s="24" t="s">
        <v>124</v>
      </c>
      <c r="F271" s="58"/>
      <c r="G271" s="58"/>
      <c r="H271" s="58"/>
      <c r="I271" s="58"/>
      <c r="J271" s="58">
        <v>1</v>
      </c>
      <c r="K271" s="58">
        <v>1</v>
      </c>
      <c r="L271" s="59">
        <v>1</v>
      </c>
      <c r="M271" s="59"/>
      <c r="N271" s="59"/>
      <c r="O271" s="60">
        <v>3</v>
      </c>
    </row>
    <row r="272" spans="1:15" ht="15" x14ac:dyDescent="0.25">
      <c r="A272" s="51" t="s">
        <v>76</v>
      </c>
      <c r="B272" s="39" t="s">
        <v>199</v>
      </c>
      <c r="C272" s="39" t="s">
        <v>132</v>
      </c>
      <c r="D272" s="70" t="s">
        <v>76</v>
      </c>
      <c r="E272" s="71" t="s">
        <v>128</v>
      </c>
      <c r="F272" s="53">
        <v>0</v>
      </c>
      <c r="G272" s="53">
        <v>0</v>
      </c>
      <c r="H272" s="53">
        <v>0</v>
      </c>
      <c r="I272" s="53">
        <v>0</v>
      </c>
      <c r="J272" s="53">
        <v>0.33333333333333331</v>
      </c>
      <c r="K272" s="53">
        <v>0.33333333333333331</v>
      </c>
      <c r="L272" s="53">
        <v>0.33333333333333331</v>
      </c>
      <c r="M272" s="53">
        <v>0</v>
      </c>
      <c r="N272" s="53">
        <v>0</v>
      </c>
      <c r="O272" s="54">
        <v>1</v>
      </c>
    </row>
    <row r="273" spans="1:15" ht="15" x14ac:dyDescent="0.25">
      <c r="A273" s="51" t="s">
        <v>76</v>
      </c>
      <c r="B273" s="39" t="s">
        <v>199</v>
      </c>
      <c r="C273" s="39" t="s">
        <v>133</v>
      </c>
      <c r="D273" s="32" t="s">
        <v>76</v>
      </c>
      <c r="E273" s="33" t="s">
        <v>125</v>
      </c>
      <c r="F273" s="56"/>
      <c r="G273" s="56"/>
      <c r="H273" s="56"/>
      <c r="I273" s="56"/>
      <c r="J273" s="55">
        <v>91</v>
      </c>
      <c r="K273" s="55">
        <v>218</v>
      </c>
      <c r="L273" s="55">
        <v>390</v>
      </c>
      <c r="M273" s="56"/>
      <c r="N273" s="56"/>
      <c r="O273" s="57">
        <v>699</v>
      </c>
    </row>
    <row r="274" spans="1:15" ht="15" x14ac:dyDescent="0.25">
      <c r="A274" s="51" t="s">
        <v>76</v>
      </c>
      <c r="B274" s="39" t="s">
        <v>199</v>
      </c>
      <c r="C274" s="39" t="s">
        <v>134</v>
      </c>
      <c r="D274" s="72" t="s">
        <v>76</v>
      </c>
      <c r="E274" s="73" t="s">
        <v>129</v>
      </c>
      <c r="F274" s="53">
        <v>0</v>
      </c>
      <c r="G274" s="53">
        <v>0</v>
      </c>
      <c r="H274" s="53">
        <v>0</v>
      </c>
      <c r="I274" s="53">
        <v>0</v>
      </c>
      <c r="J274" s="53">
        <v>0.1301859799713877</v>
      </c>
      <c r="K274" s="53">
        <v>0.31187410586552217</v>
      </c>
      <c r="L274" s="53">
        <v>0.55793991416309008</v>
      </c>
      <c r="M274" s="53">
        <v>0</v>
      </c>
      <c r="N274" s="53">
        <v>0</v>
      </c>
      <c r="O274" s="54">
        <v>1</v>
      </c>
    </row>
    <row r="275" spans="1:15" ht="15" x14ac:dyDescent="0.25">
      <c r="A275" s="45" t="s">
        <v>77</v>
      </c>
      <c r="B275" s="46" t="s">
        <v>200</v>
      </c>
      <c r="C275" s="46" t="s">
        <v>131</v>
      </c>
      <c r="D275" s="24" t="s">
        <v>77</v>
      </c>
      <c r="E275" s="24" t="s">
        <v>124</v>
      </c>
      <c r="F275" s="58"/>
      <c r="G275" s="58">
        <v>3</v>
      </c>
      <c r="H275" s="58">
        <v>6</v>
      </c>
      <c r="I275" s="58">
        <v>7</v>
      </c>
      <c r="J275" s="58">
        <v>17</v>
      </c>
      <c r="K275" s="58">
        <v>9</v>
      </c>
      <c r="L275" s="59">
        <v>1</v>
      </c>
      <c r="M275" s="59"/>
      <c r="N275" s="59"/>
      <c r="O275" s="60">
        <v>43</v>
      </c>
    </row>
    <row r="276" spans="1:15" ht="15" x14ac:dyDescent="0.25">
      <c r="A276" s="51" t="s">
        <v>77</v>
      </c>
      <c r="B276" s="39" t="s">
        <v>200</v>
      </c>
      <c r="C276" s="39" t="s">
        <v>132</v>
      </c>
      <c r="D276" s="70" t="s">
        <v>77</v>
      </c>
      <c r="E276" s="71" t="s">
        <v>128</v>
      </c>
      <c r="F276" s="53">
        <v>0</v>
      </c>
      <c r="G276" s="53">
        <v>6.9767441860465115E-2</v>
      </c>
      <c r="H276" s="53">
        <v>0.13953488372093023</v>
      </c>
      <c r="I276" s="53">
        <v>0.16279069767441862</v>
      </c>
      <c r="J276" s="53">
        <v>0.39534883720930231</v>
      </c>
      <c r="K276" s="53">
        <v>0.20930232558139536</v>
      </c>
      <c r="L276" s="53">
        <v>2.3255813953488372E-2</v>
      </c>
      <c r="M276" s="53">
        <v>0</v>
      </c>
      <c r="N276" s="53">
        <v>0</v>
      </c>
      <c r="O276" s="54">
        <v>1</v>
      </c>
    </row>
    <row r="277" spans="1:15" ht="15" x14ac:dyDescent="0.25">
      <c r="A277" s="51" t="s">
        <v>77</v>
      </c>
      <c r="B277" s="39" t="s">
        <v>200</v>
      </c>
      <c r="C277" s="39" t="s">
        <v>133</v>
      </c>
      <c r="D277" s="32" t="s">
        <v>77</v>
      </c>
      <c r="E277" s="33" t="s">
        <v>125</v>
      </c>
      <c r="F277" s="56"/>
      <c r="G277" s="55">
        <v>27</v>
      </c>
      <c r="H277" s="55">
        <v>72</v>
      </c>
      <c r="I277" s="55">
        <v>291</v>
      </c>
      <c r="J277" s="55">
        <v>1331</v>
      </c>
      <c r="K277" s="55">
        <v>1578</v>
      </c>
      <c r="L277" s="55">
        <v>266</v>
      </c>
      <c r="M277" s="56"/>
      <c r="N277" s="56"/>
      <c r="O277" s="57">
        <v>3565</v>
      </c>
    </row>
    <row r="278" spans="1:15" ht="15" x14ac:dyDescent="0.25">
      <c r="A278" s="51" t="s">
        <v>77</v>
      </c>
      <c r="B278" s="39" t="s">
        <v>200</v>
      </c>
      <c r="C278" s="39" t="s">
        <v>134</v>
      </c>
      <c r="D278" s="72" t="s">
        <v>77</v>
      </c>
      <c r="E278" s="73" t="s">
        <v>129</v>
      </c>
      <c r="F278" s="53">
        <v>0</v>
      </c>
      <c r="G278" s="53">
        <v>7.5736325385694246E-3</v>
      </c>
      <c r="H278" s="53">
        <v>2.0196353436185133E-2</v>
      </c>
      <c r="I278" s="53">
        <v>8.162692847124825E-2</v>
      </c>
      <c r="J278" s="53">
        <v>0.37335203366058906</v>
      </c>
      <c r="K278" s="53">
        <v>0.44263674614305748</v>
      </c>
      <c r="L278" s="53">
        <v>7.4614305750350635E-2</v>
      </c>
      <c r="M278" s="53">
        <v>0</v>
      </c>
      <c r="N278" s="53">
        <v>0</v>
      </c>
      <c r="O278" s="54">
        <v>1</v>
      </c>
    </row>
    <row r="279" spans="1:15" ht="15" x14ac:dyDescent="0.25">
      <c r="A279" s="45" t="s">
        <v>78</v>
      </c>
      <c r="B279" s="46" t="s">
        <v>201</v>
      </c>
      <c r="C279" s="46" t="s">
        <v>131</v>
      </c>
      <c r="D279" s="24" t="s">
        <v>78</v>
      </c>
      <c r="E279" s="24" t="s">
        <v>124</v>
      </c>
      <c r="F279" s="58"/>
      <c r="G279" s="58"/>
      <c r="H279" s="58"/>
      <c r="I279" s="58"/>
      <c r="J279" s="58"/>
      <c r="K279" s="58"/>
      <c r="L279" s="59">
        <v>1</v>
      </c>
      <c r="M279" s="59"/>
      <c r="N279" s="59"/>
      <c r="O279" s="60">
        <v>1</v>
      </c>
    </row>
    <row r="280" spans="1:15" ht="15" x14ac:dyDescent="0.25">
      <c r="A280" s="51" t="s">
        <v>78</v>
      </c>
      <c r="B280" s="39" t="s">
        <v>201</v>
      </c>
      <c r="C280" s="39" t="s">
        <v>132</v>
      </c>
      <c r="D280" s="70" t="s">
        <v>78</v>
      </c>
      <c r="E280" s="71" t="s">
        <v>128</v>
      </c>
      <c r="F280" s="53">
        <v>0</v>
      </c>
      <c r="G280" s="53">
        <v>0</v>
      </c>
      <c r="H280" s="53">
        <v>0</v>
      </c>
      <c r="I280" s="53">
        <v>0</v>
      </c>
      <c r="J280" s="53">
        <v>0</v>
      </c>
      <c r="K280" s="53">
        <v>0</v>
      </c>
      <c r="L280" s="53">
        <v>1</v>
      </c>
      <c r="M280" s="53">
        <v>0</v>
      </c>
      <c r="N280" s="53">
        <v>0</v>
      </c>
      <c r="O280" s="54">
        <v>1</v>
      </c>
    </row>
    <row r="281" spans="1:15" ht="15" x14ac:dyDescent="0.25">
      <c r="A281" s="51" t="s">
        <v>78</v>
      </c>
      <c r="B281" s="39" t="s">
        <v>201</v>
      </c>
      <c r="C281" s="39" t="s">
        <v>133</v>
      </c>
      <c r="D281" s="32" t="s">
        <v>78</v>
      </c>
      <c r="E281" s="33" t="s">
        <v>125</v>
      </c>
      <c r="F281" s="56"/>
      <c r="G281" s="56"/>
      <c r="H281" s="56"/>
      <c r="I281" s="56"/>
      <c r="J281" s="56"/>
      <c r="K281" s="56"/>
      <c r="L281" s="55">
        <v>482</v>
      </c>
      <c r="M281" s="56"/>
      <c r="N281" s="56"/>
      <c r="O281" s="57">
        <v>482</v>
      </c>
    </row>
    <row r="282" spans="1:15" ht="15" x14ac:dyDescent="0.25">
      <c r="A282" s="51" t="s">
        <v>78</v>
      </c>
      <c r="B282" s="39" t="s">
        <v>201</v>
      </c>
      <c r="C282" s="39" t="s">
        <v>134</v>
      </c>
      <c r="D282" s="72" t="s">
        <v>78</v>
      </c>
      <c r="E282" s="73" t="s">
        <v>129</v>
      </c>
      <c r="F282" s="53">
        <v>0</v>
      </c>
      <c r="G282" s="53">
        <v>0</v>
      </c>
      <c r="H282" s="53">
        <v>0</v>
      </c>
      <c r="I282" s="53">
        <v>0</v>
      </c>
      <c r="J282" s="53">
        <v>0</v>
      </c>
      <c r="K282" s="53">
        <v>0</v>
      </c>
      <c r="L282" s="53">
        <v>1</v>
      </c>
      <c r="M282" s="53">
        <v>0</v>
      </c>
      <c r="N282" s="53">
        <v>0</v>
      </c>
      <c r="O282" s="54">
        <v>1</v>
      </c>
    </row>
    <row r="283" spans="1:15" ht="15" x14ac:dyDescent="0.25">
      <c r="A283" s="45" t="s">
        <v>79</v>
      </c>
      <c r="B283" s="46" t="s">
        <v>202</v>
      </c>
      <c r="C283" s="46" t="s">
        <v>131</v>
      </c>
      <c r="D283" s="24" t="s">
        <v>79</v>
      </c>
      <c r="E283" s="24" t="s">
        <v>124</v>
      </c>
      <c r="F283" s="58">
        <v>2</v>
      </c>
      <c r="G283" s="58">
        <v>1</v>
      </c>
      <c r="H283" s="58">
        <v>1</v>
      </c>
      <c r="I283" s="58">
        <v>1</v>
      </c>
      <c r="J283" s="58">
        <v>4</v>
      </c>
      <c r="K283" s="58">
        <v>4</v>
      </c>
      <c r="L283" s="59">
        <v>1</v>
      </c>
      <c r="M283" s="59">
        <v>3</v>
      </c>
      <c r="N283" s="59"/>
      <c r="O283" s="60">
        <v>17</v>
      </c>
    </row>
    <row r="284" spans="1:15" ht="15" x14ac:dyDescent="0.25">
      <c r="A284" s="51" t="s">
        <v>79</v>
      </c>
      <c r="B284" s="39" t="s">
        <v>202</v>
      </c>
      <c r="C284" s="39" t="s">
        <v>132</v>
      </c>
      <c r="D284" s="70" t="s">
        <v>79</v>
      </c>
      <c r="E284" s="71" t="s">
        <v>128</v>
      </c>
      <c r="F284" s="53">
        <v>0.11764705882352941</v>
      </c>
      <c r="G284" s="53">
        <v>5.8823529411764705E-2</v>
      </c>
      <c r="H284" s="53">
        <v>5.8823529411764705E-2</v>
      </c>
      <c r="I284" s="53">
        <v>5.8823529411764705E-2</v>
      </c>
      <c r="J284" s="53">
        <v>0.23529411764705882</v>
      </c>
      <c r="K284" s="53">
        <v>0.23529411764705882</v>
      </c>
      <c r="L284" s="53">
        <v>5.8823529411764705E-2</v>
      </c>
      <c r="M284" s="53">
        <v>0.17647058823529413</v>
      </c>
      <c r="N284" s="53">
        <v>0</v>
      </c>
      <c r="O284" s="54">
        <v>1</v>
      </c>
    </row>
    <row r="285" spans="1:15" ht="15" x14ac:dyDescent="0.25">
      <c r="A285" s="51" t="s">
        <v>79</v>
      </c>
      <c r="B285" s="39" t="s">
        <v>202</v>
      </c>
      <c r="C285" s="39" t="s">
        <v>133</v>
      </c>
      <c r="D285" s="32" t="s">
        <v>79</v>
      </c>
      <c r="E285" s="33" t="s">
        <v>125</v>
      </c>
      <c r="F285" s="55">
        <v>5</v>
      </c>
      <c r="G285" s="55">
        <v>5</v>
      </c>
      <c r="H285" s="55">
        <v>11</v>
      </c>
      <c r="I285" s="55">
        <v>49</v>
      </c>
      <c r="J285" s="55">
        <v>322</v>
      </c>
      <c r="K285" s="55">
        <v>551</v>
      </c>
      <c r="L285" s="55">
        <v>477</v>
      </c>
      <c r="M285" s="55">
        <v>2059</v>
      </c>
      <c r="N285" s="56"/>
      <c r="O285" s="57">
        <v>3479</v>
      </c>
    </row>
    <row r="286" spans="1:15" ht="15" x14ac:dyDescent="0.25">
      <c r="A286" s="51" t="s">
        <v>79</v>
      </c>
      <c r="B286" s="39" t="s">
        <v>202</v>
      </c>
      <c r="C286" s="39" t="s">
        <v>134</v>
      </c>
      <c r="D286" s="72" t="s">
        <v>79</v>
      </c>
      <c r="E286" s="73" t="s">
        <v>129</v>
      </c>
      <c r="F286" s="53">
        <v>1.4371945961483186E-3</v>
      </c>
      <c r="G286" s="53">
        <v>1.4371945961483186E-3</v>
      </c>
      <c r="H286" s="53">
        <v>3.1618281115263006E-3</v>
      </c>
      <c r="I286" s="53">
        <v>1.4084507042253521E-2</v>
      </c>
      <c r="J286" s="53">
        <v>9.2555331991951706E-2</v>
      </c>
      <c r="K286" s="53">
        <v>0.15837884449554471</v>
      </c>
      <c r="L286" s="53">
        <v>0.13710836447254959</v>
      </c>
      <c r="M286" s="53">
        <v>0.59183673469387754</v>
      </c>
      <c r="N286" s="53">
        <v>0</v>
      </c>
      <c r="O286" s="54">
        <v>1</v>
      </c>
    </row>
    <row r="287" spans="1:15" ht="15" x14ac:dyDescent="0.25">
      <c r="A287" s="61">
        <v>407</v>
      </c>
      <c r="B287" s="46" t="s">
        <v>203</v>
      </c>
      <c r="C287" s="46" t="s">
        <v>131</v>
      </c>
      <c r="D287" s="24" t="s">
        <v>80</v>
      </c>
      <c r="E287" s="24" t="s">
        <v>124</v>
      </c>
      <c r="F287" s="58"/>
      <c r="G287" s="58">
        <v>1</v>
      </c>
      <c r="H287" s="58"/>
      <c r="I287" s="58"/>
      <c r="J287" s="58"/>
      <c r="K287" s="58"/>
      <c r="L287" s="59"/>
      <c r="M287" s="59"/>
      <c r="N287" s="59"/>
      <c r="O287" s="60">
        <v>1</v>
      </c>
    </row>
    <row r="288" spans="1:15" ht="15" x14ac:dyDescent="0.25">
      <c r="A288" s="62">
        <v>407</v>
      </c>
      <c r="B288" s="39" t="s">
        <v>203</v>
      </c>
      <c r="C288" s="39" t="s">
        <v>132</v>
      </c>
      <c r="D288" s="70" t="s">
        <v>80</v>
      </c>
      <c r="E288" s="71" t="s">
        <v>128</v>
      </c>
      <c r="F288" s="53">
        <v>0</v>
      </c>
      <c r="G288" s="53">
        <v>1</v>
      </c>
      <c r="H288" s="53">
        <v>0</v>
      </c>
      <c r="I288" s="53">
        <v>0</v>
      </c>
      <c r="J288" s="53">
        <v>0</v>
      </c>
      <c r="K288" s="53">
        <v>0</v>
      </c>
      <c r="L288" s="53">
        <v>0</v>
      </c>
      <c r="M288" s="53">
        <v>0</v>
      </c>
      <c r="N288" s="53">
        <v>0</v>
      </c>
      <c r="O288" s="54">
        <v>1</v>
      </c>
    </row>
    <row r="289" spans="1:15" ht="15" x14ac:dyDescent="0.25">
      <c r="A289" s="62">
        <v>407</v>
      </c>
      <c r="B289" s="39" t="s">
        <v>203</v>
      </c>
      <c r="C289" s="39" t="s">
        <v>133</v>
      </c>
      <c r="D289" s="32" t="s">
        <v>80</v>
      </c>
      <c r="E289" s="33" t="s">
        <v>125</v>
      </c>
      <c r="F289" s="56"/>
      <c r="G289" s="55">
        <v>5</v>
      </c>
      <c r="H289" s="56"/>
      <c r="I289" s="56"/>
      <c r="J289" s="56"/>
      <c r="K289" s="56"/>
      <c r="L289" s="56"/>
      <c r="M289" s="56"/>
      <c r="N289" s="56"/>
      <c r="O289" s="57">
        <v>5</v>
      </c>
    </row>
    <row r="290" spans="1:15" ht="15" x14ac:dyDescent="0.25">
      <c r="A290" s="62">
        <v>407</v>
      </c>
      <c r="B290" s="39" t="s">
        <v>203</v>
      </c>
      <c r="C290" s="39" t="s">
        <v>134</v>
      </c>
      <c r="D290" s="72" t="s">
        <v>80</v>
      </c>
      <c r="E290" s="73" t="s">
        <v>129</v>
      </c>
      <c r="F290" s="53">
        <v>0</v>
      </c>
      <c r="G290" s="53">
        <v>1</v>
      </c>
      <c r="H290" s="53">
        <v>0</v>
      </c>
      <c r="I290" s="53">
        <v>0</v>
      </c>
      <c r="J290" s="53">
        <v>0</v>
      </c>
      <c r="K290" s="53">
        <v>0</v>
      </c>
      <c r="L290" s="53">
        <v>0</v>
      </c>
      <c r="M290" s="53">
        <v>0</v>
      </c>
      <c r="N290" s="53">
        <v>0</v>
      </c>
      <c r="O290" s="54">
        <v>1</v>
      </c>
    </row>
    <row r="291" spans="1:15" ht="15" x14ac:dyDescent="0.25">
      <c r="A291" s="45" t="s">
        <v>81</v>
      </c>
      <c r="B291" s="46" t="s">
        <v>204</v>
      </c>
      <c r="C291" s="46" t="s">
        <v>131</v>
      </c>
      <c r="D291" s="24" t="s">
        <v>81</v>
      </c>
      <c r="E291" s="24" t="s">
        <v>124</v>
      </c>
      <c r="F291" s="58">
        <v>6</v>
      </c>
      <c r="G291" s="58">
        <v>1</v>
      </c>
      <c r="H291" s="58"/>
      <c r="I291" s="58">
        <v>4</v>
      </c>
      <c r="J291" s="58"/>
      <c r="K291" s="58">
        <v>1</v>
      </c>
      <c r="L291" s="59">
        <v>1</v>
      </c>
      <c r="M291" s="59"/>
      <c r="N291" s="59">
        <v>1</v>
      </c>
      <c r="O291" s="60">
        <v>14</v>
      </c>
    </row>
    <row r="292" spans="1:15" ht="15" x14ac:dyDescent="0.25">
      <c r="A292" s="51" t="s">
        <v>81</v>
      </c>
      <c r="B292" s="39" t="s">
        <v>204</v>
      </c>
      <c r="C292" s="39" t="s">
        <v>132</v>
      </c>
      <c r="D292" s="70" t="s">
        <v>81</v>
      </c>
      <c r="E292" s="71" t="s">
        <v>128</v>
      </c>
      <c r="F292" s="53">
        <v>0.42857142857142855</v>
      </c>
      <c r="G292" s="53">
        <v>7.1428571428571425E-2</v>
      </c>
      <c r="H292" s="53">
        <v>0</v>
      </c>
      <c r="I292" s="53">
        <v>0.2857142857142857</v>
      </c>
      <c r="J292" s="53">
        <v>0</v>
      </c>
      <c r="K292" s="53">
        <v>7.1428571428571425E-2</v>
      </c>
      <c r="L292" s="53">
        <v>7.1428571428571425E-2</v>
      </c>
      <c r="M292" s="53">
        <v>0</v>
      </c>
      <c r="N292" s="53">
        <v>7.1428571428571425E-2</v>
      </c>
      <c r="O292" s="54">
        <v>1</v>
      </c>
    </row>
    <row r="293" spans="1:15" ht="15" x14ac:dyDescent="0.25">
      <c r="A293" s="51" t="s">
        <v>81</v>
      </c>
      <c r="B293" s="39" t="s">
        <v>204</v>
      </c>
      <c r="C293" s="39" t="s">
        <v>133</v>
      </c>
      <c r="D293" s="32" t="s">
        <v>81</v>
      </c>
      <c r="E293" s="33" t="s">
        <v>125</v>
      </c>
      <c r="F293" s="55">
        <v>10</v>
      </c>
      <c r="G293" s="56">
        <v>7</v>
      </c>
      <c r="H293" s="56"/>
      <c r="I293" s="55">
        <v>160</v>
      </c>
      <c r="J293" s="56"/>
      <c r="K293" s="55">
        <v>119</v>
      </c>
      <c r="L293" s="55">
        <v>329</v>
      </c>
      <c r="M293" s="56"/>
      <c r="N293" s="55">
        <v>4802</v>
      </c>
      <c r="O293" s="57">
        <v>5427</v>
      </c>
    </row>
    <row r="294" spans="1:15" ht="15" x14ac:dyDescent="0.25">
      <c r="A294" s="51" t="s">
        <v>81</v>
      </c>
      <c r="B294" s="39" t="s">
        <v>204</v>
      </c>
      <c r="C294" s="39" t="s">
        <v>134</v>
      </c>
      <c r="D294" s="72" t="s">
        <v>81</v>
      </c>
      <c r="E294" s="73" t="s">
        <v>129</v>
      </c>
      <c r="F294" s="53">
        <v>1.8426386585590566E-3</v>
      </c>
      <c r="G294" s="53">
        <v>1.2898470609913396E-3</v>
      </c>
      <c r="H294" s="53">
        <v>0</v>
      </c>
      <c r="I294" s="53">
        <v>2.9482218536944906E-2</v>
      </c>
      <c r="J294" s="53">
        <v>0</v>
      </c>
      <c r="K294" s="53">
        <v>2.1927400036852774E-2</v>
      </c>
      <c r="L294" s="53">
        <v>6.0622811866592963E-2</v>
      </c>
      <c r="M294" s="53">
        <v>0</v>
      </c>
      <c r="N294" s="53">
        <v>0.88483508384005893</v>
      </c>
      <c r="O294" s="54">
        <v>1</v>
      </c>
    </row>
    <row r="295" spans="1:15" ht="15" x14ac:dyDescent="0.25">
      <c r="A295" s="45" t="s">
        <v>82</v>
      </c>
      <c r="B295" s="46" t="s">
        <v>205</v>
      </c>
      <c r="C295" s="46" t="s">
        <v>131</v>
      </c>
      <c r="D295" s="24" t="s">
        <v>82</v>
      </c>
      <c r="E295" s="24" t="s">
        <v>124</v>
      </c>
      <c r="F295" s="58">
        <v>52</v>
      </c>
      <c r="G295" s="58">
        <v>31</v>
      </c>
      <c r="H295" s="58">
        <v>24</v>
      </c>
      <c r="I295" s="58">
        <v>13</v>
      </c>
      <c r="J295" s="58">
        <v>8</v>
      </c>
      <c r="K295" s="58">
        <v>2</v>
      </c>
      <c r="L295" s="59">
        <v>3</v>
      </c>
      <c r="M295" s="59">
        <v>2</v>
      </c>
      <c r="N295" s="59">
        <v>2</v>
      </c>
      <c r="O295" s="60">
        <v>137</v>
      </c>
    </row>
    <row r="296" spans="1:15" ht="15" x14ac:dyDescent="0.25">
      <c r="A296" s="51" t="s">
        <v>82</v>
      </c>
      <c r="B296" s="39" t="s">
        <v>205</v>
      </c>
      <c r="C296" s="39" t="s">
        <v>132</v>
      </c>
      <c r="D296" s="70" t="s">
        <v>82</v>
      </c>
      <c r="E296" s="71" t="s">
        <v>128</v>
      </c>
      <c r="F296" s="53">
        <v>0.37956204379562042</v>
      </c>
      <c r="G296" s="53">
        <v>0.22627737226277372</v>
      </c>
      <c r="H296" s="53">
        <v>0.17518248175182483</v>
      </c>
      <c r="I296" s="53">
        <v>9.4890510948905105E-2</v>
      </c>
      <c r="J296" s="53">
        <v>5.8394160583941604E-2</v>
      </c>
      <c r="K296" s="53">
        <v>1.4598540145985401E-2</v>
      </c>
      <c r="L296" s="53">
        <v>2.1897810218978103E-2</v>
      </c>
      <c r="M296" s="53">
        <v>1.4598540145985401E-2</v>
      </c>
      <c r="N296" s="53">
        <v>1.4598540145985401E-2</v>
      </c>
      <c r="O296" s="54">
        <v>1</v>
      </c>
    </row>
    <row r="297" spans="1:15" ht="15" x14ac:dyDescent="0.25">
      <c r="A297" s="51" t="s">
        <v>82</v>
      </c>
      <c r="B297" s="39" t="s">
        <v>205</v>
      </c>
      <c r="C297" s="39" t="s">
        <v>133</v>
      </c>
      <c r="D297" s="32" t="s">
        <v>82</v>
      </c>
      <c r="E297" s="33" t="s">
        <v>125</v>
      </c>
      <c r="F297" s="55">
        <v>112</v>
      </c>
      <c r="G297" s="55">
        <v>212</v>
      </c>
      <c r="H297" s="55">
        <v>339</v>
      </c>
      <c r="I297" s="55">
        <v>384</v>
      </c>
      <c r="J297" s="55">
        <v>511</v>
      </c>
      <c r="K297" s="55">
        <v>237</v>
      </c>
      <c r="L297" s="55">
        <v>904</v>
      </c>
      <c r="M297" s="55">
        <v>1307</v>
      </c>
      <c r="N297" s="55">
        <v>9126</v>
      </c>
      <c r="O297" s="57">
        <v>13132</v>
      </c>
    </row>
    <row r="298" spans="1:15" ht="15" x14ac:dyDescent="0.25">
      <c r="A298" s="51" t="s">
        <v>82</v>
      </c>
      <c r="B298" s="39" t="s">
        <v>205</v>
      </c>
      <c r="C298" s="39" t="s">
        <v>134</v>
      </c>
      <c r="D298" s="72" t="s">
        <v>82</v>
      </c>
      <c r="E298" s="73" t="s">
        <v>129</v>
      </c>
      <c r="F298" s="53">
        <v>8.5287846481876331E-3</v>
      </c>
      <c r="G298" s="53">
        <v>1.6143770941212304E-2</v>
      </c>
      <c r="H298" s="53">
        <v>2.581480353335364E-2</v>
      </c>
      <c r="I298" s="53">
        <v>2.9241547365214744E-2</v>
      </c>
      <c r="J298" s="53">
        <v>3.8912579957356079E-2</v>
      </c>
      <c r="K298" s="53">
        <v>1.8047517514468474E-2</v>
      </c>
      <c r="L298" s="53">
        <v>6.8839476088943044E-2</v>
      </c>
      <c r="M298" s="53">
        <v>9.9527870849832473E-2</v>
      </c>
      <c r="N298" s="53">
        <v>0.69494364910143158</v>
      </c>
      <c r="O298" s="54">
        <v>1</v>
      </c>
    </row>
    <row r="299" spans="1:15" ht="15" x14ac:dyDescent="0.25">
      <c r="A299" s="45" t="s">
        <v>83</v>
      </c>
      <c r="B299" s="46" t="s">
        <v>206</v>
      </c>
      <c r="C299" s="46" t="s">
        <v>131</v>
      </c>
      <c r="D299" s="24" t="s">
        <v>83</v>
      </c>
      <c r="E299" s="24" t="s">
        <v>124</v>
      </c>
      <c r="F299" s="58">
        <v>5</v>
      </c>
      <c r="G299" s="58">
        <v>3</v>
      </c>
      <c r="H299" s="58">
        <v>2</v>
      </c>
      <c r="I299" s="58">
        <v>4</v>
      </c>
      <c r="J299" s="58">
        <v>1</v>
      </c>
      <c r="K299" s="58"/>
      <c r="L299" s="59"/>
      <c r="M299" s="59"/>
      <c r="N299" s="59"/>
      <c r="O299" s="60">
        <v>15</v>
      </c>
    </row>
    <row r="300" spans="1:15" ht="15" x14ac:dyDescent="0.25">
      <c r="A300" s="51" t="s">
        <v>83</v>
      </c>
      <c r="B300" s="39" t="s">
        <v>206</v>
      </c>
      <c r="C300" s="39" t="s">
        <v>132</v>
      </c>
      <c r="D300" s="70" t="s">
        <v>83</v>
      </c>
      <c r="E300" s="71" t="s">
        <v>128</v>
      </c>
      <c r="F300" s="53">
        <v>0.33333333333333331</v>
      </c>
      <c r="G300" s="53">
        <v>0.2</v>
      </c>
      <c r="H300" s="53">
        <v>0.13333333333333333</v>
      </c>
      <c r="I300" s="53">
        <v>0.26666666666666666</v>
      </c>
      <c r="J300" s="53">
        <v>6.6666666666666666E-2</v>
      </c>
      <c r="K300" s="53">
        <v>0</v>
      </c>
      <c r="L300" s="53">
        <v>0</v>
      </c>
      <c r="M300" s="53">
        <v>0</v>
      </c>
      <c r="N300" s="53">
        <v>0</v>
      </c>
      <c r="O300" s="54">
        <v>1</v>
      </c>
    </row>
    <row r="301" spans="1:15" ht="15" x14ac:dyDescent="0.25">
      <c r="A301" s="51" t="s">
        <v>83</v>
      </c>
      <c r="B301" s="39" t="s">
        <v>206</v>
      </c>
      <c r="C301" s="39" t="s">
        <v>133</v>
      </c>
      <c r="D301" s="32" t="s">
        <v>83</v>
      </c>
      <c r="E301" s="33" t="s">
        <v>125</v>
      </c>
      <c r="F301" s="55">
        <v>10</v>
      </c>
      <c r="G301" s="55">
        <v>21</v>
      </c>
      <c r="H301" s="55">
        <v>29</v>
      </c>
      <c r="I301" s="55">
        <v>113</v>
      </c>
      <c r="J301" s="55">
        <v>58</v>
      </c>
      <c r="K301" s="56"/>
      <c r="L301" s="56"/>
      <c r="M301" s="56"/>
      <c r="N301" s="56"/>
      <c r="O301" s="57">
        <v>231</v>
      </c>
    </row>
    <row r="302" spans="1:15" ht="15" x14ac:dyDescent="0.25">
      <c r="A302" s="51" t="s">
        <v>83</v>
      </c>
      <c r="B302" s="39" t="s">
        <v>206</v>
      </c>
      <c r="C302" s="39" t="s">
        <v>134</v>
      </c>
      <c r="D302" s="72" t="s">
        <v>83</v>
      </c>
      <c r="E302" s="73" t="s">
        <v>129</v>
      </c>
      <c r="F302" s="53">
        <v>4.3290043290043288E-2</v>
      </c>
      <c r="G302" s="53">
        <v>9.0909090909090912E-2</v>
      </c>
      <c r="H302" s="53">
        <v>0.12554112554112554</v>
      </c>
      <c r="I302" s="53">
        <v>0.48917748917748916</v>
      </c>
      <c r="J302" s="53">
        <v>0.25108225108225107</v>
      </c>
      <c r="K302" s="53">
        <v>0</v>
      </c>
      <c r="L302" s="53">
        <v>0</v>
      </c>
      <c r="M302" s="53">
        <v>0</v>
      </c>
      <c r="N302" s="53">
        <v>0</v>
      </c>
      <c r="O302" s="54">
        <v>1</v>
      </c>
    </row>
    <row r="303" spans="1:15" ht="15" x14ac:dyDescent="0.25">
      <c r="A303" s="45" t="s">
        <v>84</v>
      </c>
      <c r="B303" s="46" t="s">
        <v>207</v>
      </c>
      <c r="C303" s="46" t="s">
        <v>131</v>
      </c>
      <c r="D303" s="24" t="s">
        <v>84</v>
      </c>
      <c r="E303" s="24" t="s">
        <v>124</v>
      </c>
      <c r="F303" s="58">
        <v>77</v>
      </c>
      <c r="G303" s="58">
        <v>59</v>
      </c>
      <c r="H303" s="58">
        <v>41</v>
      </c>
      <c r="I303" s="58">
        <v>38</v>
      </c>
      <c r="J303" s="58">
        <v>16</v>
      </c>
      <c r="K303" s="58">
        <v>12</v>
      </c>
      <c r="L303" s="59">
        <v>2</v>
      </c>
      <c r="M303" s="59">
        <v>1</v>
      </c>
      <c r="N303" s="59">
        <v>1</v>
      </c>
      <c r="O303" s="60">
        <v>247</v>
      </c>
    </row>
    <row r="304" spans="1:15" ht="15" x14ac:dyDescent="0.25">
      <c r="A304" s="51" t="s">
        <v>84</v>
      </c>
      <c r="B304" s="39" t="s">
        <v>207</v>
      </c>
      <c r="C304" s="39" t="s">
        <v>132</v>
      </c>
      <c r="D304" s="70" t="s">
        <v>84</v>
      </c>
      <c r="E304" s="71" t="s">
        <v>128</v>
      </c>
      <c r="F304" s="53">
        <v>0.31174089068825911</v>
      </c>
      <c r="G304" s="53">
        <v>0.23886639676113361</v>
      </c>
      <c r="H304" s="53">
        <v>0.16599190283400811</v>
      </c>
      <c r="I304" s="53">
        <v>0.15384615384615385</v>
      </c>
      <c r="J304" s="53">
        <v>6.4777327935222673E-2</v>
      </c>
      <c r="K304" s="53">
        <v>4.8582995951417005E-2</v>
      </c>
      <c r="L304" s="53">
        <v>8.0971659919028341E-3</v>
      </c>
      <c r="M304" s="53">
        <v>4.048582995951417E-3</v>
      </c>
      <c r="N304" s="53">
        <v>4.048582995951417E-3</v>
      </c>
      <c r="O304" s="54">
        <v>1</v>
      </c>
    </row>
    <row r="305" spans="1:15" ht="15" x14ac:dyDescent="0.25">
      <c r="A305" s="51" t="s">
        <v>84</v>
      </c>
      <c r="B305" s="39" t="s">
        <v>207</v>
      </c>
      <c r="C305" s="39" t="s">
        <v>133</v>
      </c>
      <c r="D305" s="32" t="s">
        <v>84</v>
      </c>
      <c r="E305" s="33" t="s">
        <v>125</v>
      </c>
      <c r="F305" s="55">
        <v>159</v>
      </c>
      <c r="G305" s="55">
        <v>404</v>
      </c>
      <c r="H305" s="55">
        <v>598</v>
      </c>
      <c r="I305" s="55">
        <v>1170</v>
      </c>
      <c r="J305" s="55">
        <v>1131</v>
      </c>
      <c r="K305" s="55">
        <v>1864</v>
      </c>
      <c r="L305" s="55">
        <v>659</v>
      </c>
      <c r="M305" s="55">
        <v>976</v>
      </c>
      <c r="N305" s="55">
        <v>1049</v>
      </c>
      <c r="O305" s="57">
        <v>8010</v>
      </c>
    </row>
    <row r="306" spans="1:15" ht="15" x14ac:dyDescent="0.25">
      <c r="A306" s="51" t="s">
        <v>84</v>
      </c>
      <c r="B306" s="39" t="s">
        <v>207</v>
      </c>
      <c r="C306" s="39" t="s">
        <v>134</v>
      </c>
      <c r="D306" s="72" t="s">
        <v>84</v>
      </c>
      <c r="E306" s="73" t="s">
        <v>129</v>
      </c>
      <c r="F306" s="53">
        <v>1.9850187265917602E-2</v>
      </c>
      <c r="G306" s="53">
        <v>5.0436953807740326E-2</v>
      </c>
      <c r="H306" s="53">
        <v>7.4656679151061167E-2</v>
      </c>
      <c r="I306" s="53">
        <v>0.14606741573033707</v>
      </c>
      <c r="J306" s="53">
        <v>0.14119850187265917</v>
      </c>
      <c r="K306" s="53">
        <v>0.23270911360799001</v>
      </c>
      <c r="L306" s="53">
        <v>8.2272159800249683E-2</v>
      </c>
      <c r="M306" s="53">
        <v>0.12184769038701623</v>
      </c>
      <c r="N306" s="53">
        <v>0.13096129837702872</v>
      </c>
      <c r="O306" s="54">
        <v>1</v>
      </c>
    </row>
    <row r="307" spans="1:15" ht="15" x14ac:dyDescent="0.25">
      <c r="A307" s="45" t="s">
        <v>85</v>
      </c>
      <c r="B307" s="46" t="s">
        <v>208</v>
      </c>
      <c r="C307" s="46" t="s">
        <v>131</v>
      </c>
      <c r="D307" s="24" t="s">
        <v>85</v>
      </c>
      <c r="E307" s="24" t="s">
        <v>124</v>
      </c>
      <c r="F307" s="58">
        <v>281</v>
      </c>
      <c r="G307" s="58">
        <v>82</v>
      </c>
      <c r="H307" s="58">
        <v>44</v>
      </c>
      <c r="I307" s="58">
        <v>20</v>
      </c>
      <c r="J307" s="58">
        <v>5</v>
      </c>
      <c r="K307" s="58">
        <v>2</v>
      </c>
      <c r="L307" s="59"/>
      <c r="M307" s="59"/>
      <c r="N307" s="59"/>
      <c r="O307" s="60">
        <v>434</v>
      </c>
    </row>
    <row r="308" spans="1:15" ht="15" x14ac:dyDescent="0.25">
      <c r="A308" s="51" t="s">
        <v>85</v>
      </c>
      <c r="B308" s="39" t="s">
        <v>208</v>
      </c>
      <c r="C308" s="39" t="s">
        <v>132</v>
      </c>
      <c r="D308" s="70" t="s">
        <v>85</v>
      </c>
      <c r="E308" s="71" t="s">
        <v>128</v>
      </c>
      <c r="F308" s="53">
        <v>0.64746543778801846</v>
      </c>
      <c r="G308" s="53">
        <v>0.1889400921658986</v>
      </c>
      <c r="H308" s="53">
        <v>0.10138248847926268</v>
      </c>
      <c r="I308" s="53">
        <v>4.6082949308755762E-2</v>
      </c>
      <c r="J308" s="53">
        <v>1.1520737327188941E-2</v>
      </c>
      <c r="K308" s="53">
        <v>4.608294930875576E-3</v>
      </c>
      <c r="L308" s="53">
        <v>0</v>
      </c>
      <c r="M308" s="53">
        <v>0</v>
      </c>
      <c r="N308" s="53">
        <v>0</v>
      </c>
      <c r="O308" s="54">
        <v>1</v>
      </c>
    </row>
    <row r="309" spans="1:15" ht="15" x14ac:dyDescent="0.25">
      <c r="A309" s="51" t="s">
        <v>85</v>
      </c>
      <c r="B309" s="39" t="s">
        <v>208</v>
      </c>
      <c r="C309" s="39" t="s">
        <v>133</v>
      </c>
      <c r="D309" s="32" t="s">
        <v>85</v>
      </c>
      <c r="E309" s="33" t="s">
        <v>125</v>
      </c>
      <c r="F309" s="55">
        <v>551</v>
      </c>
      <c r="G309" s="55">
        <v>524</v>
      </c>
      <c r="H309" s="55">
        <v>584</v>
      </c>
      <c r="I309" s="55">
        <v>553</v>
      </c>
      <c r="J309" s="55">
        <v>318</v>
      </c>
      <c r="K309" s="55">
        <v>247</v>
      </c>
      <c r="L309" s="56"/>
      <c r="M309" s="56"/>
      <c r="N309" s="56"/>
      <c r="O309" s="57">
        <v>2777</v>
      </c>
    </row>
    <row r="310" spans="1:15" ht="15" x14ac:dyDescent="0.25">
      <c r="A310" s="51" t="s">
        <v>85</v>
      </c>
      <c r="B310" s="39" t="s">
        <v>208</v>
      </c>
      <c r="C310" s="39" t="s">
        <v>134</v>
      </c>
      <c r="D310" s="72" t="s">
        <v>85</v>
      </c>
      <c r="E310" s="73" t="s">
        <v>129</v>
      </c>
      <c r="F310" s="53">
        <v>0.19841555635577962</v>
      </c>
      <c r="G310" s="53">
        <v>0.18869283399351819</v>
      </c>
      <c r="H310" s="53">
        <v>0.21029888368743249</v>
      </c>
      <c r="I310" s="53">
        <v>0.19913575801224342</v>
      </c>
      <c r="J310" s="53">
        <v>0.11451206337774576</v>
      </c>
      <c r="K310" s="53">
        <v>8.8944904573280525E-2</v>
      </c>
      <c r="L310" s="53">
        <v>0</v>
      </c>
      <c r="M310" s="53">
        <v>0</v>
      </c>
      <c r="N310" s="53">
        <v>0</v>
      </c>
      <c r="O310" s="54">
        <v>1</v>
      </c>
    </row>
    <row r="311" spans="1:15" ht="15" x14ac:dyDescent="0.25">
      <c r="A311" s="45" t="s">
        <v>86</v>
      </c>
      <c r="B311" s="46" t="s">
        <v>209</v>
      </c>
      <c r="C311" s="46" t="s">
        <v>131</v>
      </c>
      <c r="D311" s="24" t="s">
        <v>86</v>
      </c>
      <c r="E311" s="24" t="s">
        <v>124</v>
      </c>
      <c r="F311" s="58">
        <v>516</v>
      </c>
      <c r="G311" s="58">
        <v>177</v>
      </c>
      <c r="H311" s="58">
        <v>146</v>
      </c>
      <c r="I311" s="58">
        <v>111</v>
      </c>
      <c r="J311" s="58">
        <v>37</v>
      </c>
      <c r="K311" s="58">
        <v>15</v>
      </c>
      <c r="L311" s="59">
        <v>2</v>
      </c>
      <c r="M311" s="59"/>
      <c r="N311" s="59"/>
      <c r="O311" s="60">
        <v>1004</v>
      </c>
    </row>
    <row r="312" spans="1:15" ht="15" x14ac:dyDescent="0.25">
      <c r="A312" s="51" t="s">
        <v>86</v>
      </c>
      <c r="B312" s="39" t="s">
        <v>209</v>
      </c>
      <c r="C312" s="39" t="s">
        <v>132</v>
      </c>
      <c r="D312" s="70" t="s">
        <v>86</v>
      </c>
      <c r="E312" s="71" t="s">
        <v>128</v>
      </c>
      <c r="F312" s="53">
        <v>0.51394422310756971</v>
      </c>
      <c r="G312" s="53">
        <v>0.17629482071713148</v>
      </c>
      <c r="H312" s="53">
        <v>0.1454183266932271</v>
      </c>
      <c r="I312" s="53">
        <v>0.11055776892430279</v>
      </c>
      <c r="J312" s="53">
        <v>3.6852589641434265E-2</v>
      </c>
      <c r="K312" s="53">
        <v>1.4940239043824702E-2</v>
      </c>
      <c r="L312" s="53">
        <v>1.9920318725099601E-3</v>
      </c>
      <c r="M312" s="53">
        <v>0</v>
      </c>
      <c r="N312" s="53">
        <v>0</v>
      </c>
      <c r="O312" s="54">
        <v>1</v>
      </c>
    </row>
    <row r="313" spans="1:15" ht="15" x14ac:dyDescent="0.25">
      <c r="A313" s="51" t="s">
        <v>86</v>
      </c>
      <c r="B313" s="39" t="s">
        <v>209</v>
      </c>
      <c r="C313" s="39" t="s">
        <v>133</v>
      </c>
      <c r="D313" s="32" t="s">
        <v>86</v>
      </c>
      <c r="E313" s="33" t="s">
        <v>125</v>
      </c>
      <c r="F313" s="55">
        <v>1036</v>
      </c>
      <c r="G313" s="55">
        <v>1165</v>
      </c>
      <c r="H313" s="55">
        <v>1967</v>
      </c>
      <c r="I313" s="55">
        <v>3459</v>
      </c>
      <c r="J313" s="55">
        <v>2356</v>
      </c>
      <c r="K313" s="55">
        <v>2346</v>
      </c>
      <c r="L313" s="55">
        <v>645</v>
      </c>
      <c r="M313" s="56"/>
      <c r="N313" s="56"/>
      <c r="O313" s="57">
        <v>12974</v>
      </c>
    </row>
    <row r="314" spans="1:15" ht="15" x14ac:dyDescent="0.25">
      <c r="A314" s="51" t="s">
        <v>86</v>
      </c>
      <c r="B314" s="39" t="s">
        <v>209</v>
      </c>
      <c r="C314" s="39" t="s">
        <v>134</v>
      </c>
      <c r="D314" s="72" t="s">
        <v>86</v>
      </c>
      <c r="E314" s="73" t="s">
        <v>129</v>
      </c>
      <c r="F314" s="53">
        <v>7.9852011715739177E-2</v>
      </c>
      <c r="G314" s="53">
        <v>8.9794974564513644E-2</v>
      </c>
      <c r="H314" s="53">
        <v>0.15161091413596423</v>
      </c>
      <c r="I314" s="53">
        <v>0.26661014336365035</v>
      </c>
      <c r="J314" s="53">
        <v>0.18159395714505935</v>
      </c>
      <c r="K314" s="53">
        <v>0.18082318483120086</v>
      </c>
      <c r="L314" s="53">
        <v>4.9714814243872363E-2</v>
      </c>
      <c r="M314" s="53">
        <v>0</v>
      </c>
      <c r="N314" s="53">
        <v>0</v>
      </c>
      <c r="O314" s="54">
        <v>1</v>
      </c>
    </row>
    <row r="315" spans="1:15" ht="15" x14ac:dyDescent="0.25">
      <c r="A315" s="45" t="s">
        <v>87</v>
      </c>
      <c r="B315" s="46" t="s">
        <v>210</v>
      </c>
      <c r="C315" s="46" t="s">
        <v>131</v>
      </c>
      <c r="D315" s="24" t="s">
        <v>87</v>
      </c>
      <c r="E315" s="24" t="s">
        <v>124</v>
      </c>
      <c r="F315" s="58">
        <v>34</v>
      </c>
      <c r="G315" s="58">
        <v>29</v>
      </c>
      <c r="H315" s="58">
        <v>14</v>
      </c>
      <c r="I315" s="58">
        <v>11</v>
      </c>
      <c r="J315" s="58">
        <v>2</v>
      </c>
      <c r="K315" s="58"/>
      <c r="L315" s="59">
        <v>1</v>
      </c>
      <c r="M315" s="59"/>
      <c r="N315" s="59"/>
      <c r="O315" s="60">
        <v>91</v>
      </c>
    </row>
    <row r="316" spans="1:15" ht="15" x14ac:dyDescent="0.25">
      <c r="A316" s="51" t="s">
        <v>87</v>
      </c>
      <c r="B316" s="39" t="s">
        <v>210</v>
      </c>
      <c r="C316" s="39" t="s">
        <v>132</v>
      </c>
      <c r="D316" s="70" t="s">
        <v>87</v>
      </c>
      <c r="E316" s="71" t="s">
        <v>128</v>
      </c>
      <c r="F316" s="53">
        <v>0.37362637362637363</v>
      </c>
      <c r="G316" s="53">
        <v>0.31868131868131866</v>
      </c>
      <c r="H316" s="53">
        <v>0.15384615384615385</v>
      </c>
      <c r="I316" s="53">
        <v>0.12087912087912088</v>
      </c>
      <c r="J316" s="53">
        <v>2.197802197802198E-2</v>
      </c>
      <c r="K316" s="53">
        <v>0</v>
      </c>
      <c r="L316" s="53">
        <v>1.098901098901099E-2</v>
      </c>
      <c r="M316" s="53">
        <v>0</v>
      </c>
      <c r="N316" s="53">
        <v>0</v>
      </c>
      <c r="O316" s="54">
        <v>1</v>
      </c>
    </row>
    <row r="317" spans="1:15" ht="15" x14ac:dyDescent="0.25">
      <c r="A317" s="51" t="s">
        <v>87</v>
      </c>
      <c r="B317" s="39" t="s">
        <v>210</v>
      </c>
      <c r="C317" s="39" t="s">
        <v>133</v>
      </c>
      <c r="D317" s="32" t="s">
        <v>87</v>
      </c>
      <c r="E317" s="33" t="s">
        <v>125</v>
      </c>
      <c r="F317" s="55">
        <v>66</v>
      </c>
      <c r="G317" s="55">
        <v>189</v>
      </c>
      <c r="H317" s="55">
        <v>191</v>
      </c>
      <c r="I317" s="55">
        <v>313</v>
      </c>
      <c r="J317" s="56">
        <v>103</v>
      </c>
      <c r="K317" s="56"/>
      <c r="L317" s="55">
        <v>324</v>
      </c>
      <c r="M317" s="56"/>
      <c r="N317" s="56"/>
      <c r="O317" s="57">
        <v>1186</v>
      </c>
    </row>
    <row r="318" spans="1:15" ht="15" x14ac:dyDescent="0.25">
      <c r="A318" s="51" t="s">
        <v>87</v>
      </c>
      <c r="B318" s="39" t="s">
        <v>210</v>
      </c>
      <c r="C318" s="39" t="s">
        <v>134</v>
      </c>
      <c r="D318" s="72" t="s">
        <v>87</v>
      </c>
      <c r="E318" s="73" t="s">
        <v>129</v>
      </c>
      <c r="F318" s="53">
        <v>5.5649241146711638E-2</v>
      </c>
      <c r="G318" s="53">
        <v>0.15935919055649242</v>
      </c>
      <c r="H318" s="53">
        <v>0.16104553119730186</v>
      </c>
      <c r="I318" s="53">
        <v>0.26391231028667789</v>
      </c>
      <c r="J318" s="53">
        <v>8.6846543001686344E-2</v>
      </c>
      <c r="K318" s="53">
        <v>0</v>
      </c>
      <c r="L318" s="53">
        <v>0.27318718381112983</v>
      </c>
      <c r="M318" s="53">
        <v>0</v>
      </c>
      <c r="N318" s="53">
        <v>0</v>
      </c>
      <c r="O318" s="54">
        <v>1</v>
      </c>
    </row>
    <row r="319" spans="1:15" ht="15" x14ac:dyDescent="0.25">
      <c r="A319" s="45" t="s">
        <v>88</v>
      </c>
      <c r="B319" s="46" t="s">
        <v>211</v>
      </c>
      <c r="C319" s="46" t="s">
        <v>131</v>
      </c>
      <c r="D319" s="24" t="s">
        <v>88</v>
      </c>
      <c r="E319" s="24" t="s">
        <v>124</v>
      </c>
      <c r="F319" s="58">
        <v>232</v>
      </c>
      <c r="G319" s="58">
        <v>84</v>
      </c>
      <c r="H319" s="58">
        <v>39</v>
      </c>
      <c r="I319" s="58">
        <v>19</v>
      </c>
      <c r="J319" s="58">
        <v>4</v>
      </c>
      <c r="K319" s="58"/>
      <c r="L319" s="59"/>
      <c r="M319" s="59"/>
      <c r="N319" s="59"/>
      <c r="O319" s="60">
        <v>378</v>
      </c>
    </row>
    <row r="320" spans="1:15" ht="15" x14ac:dyDescent="0.25">
      <c r="A320" s="51" t="s">
        <v>88</v>
      </c>
      <c r="B320" s="39" t="s">
        <v>211</v>
      </c>
      <c r="C320" s="39" t="s">
        <v>132</v>
      </c>
      <c r="D320" s="70" t="s">
        <v>88</v>
      </c>
      <c r="E320" s="71" t="s">
        <v>128</v>
      </c>
      <c r="F320" s="53">
        <v>0.61375661375661372</v>
      </c>
      <c r="G320" s="53">
        <v>0.22222222222222221</v>
      </c>
      <c r="H320" s="53">
        <v>0.10317460317460317</v>
      </c>
      <c r="I320" s="53">
        <v>5.0264550264550262E-2</v>
      </c>
      <c r="J320" s="53">
        <v>1.0582010582010581E-2</v>
      </c>
      <c r="K320" s="53">
        <v>0</v>
      </c>
      <c r="L320" s="53">
        <v>0</v>
      </c>
      <c r="M320" s="53">
        <v>0</v>
      </c>
      <c r="N320" s="53">
        <v>0</v>
      </c>
      <c r="O320" s="54">
        <v>1</v>
      </c>
    </row>
    <row r="321" spans="1:15" ht="15" x14ac:dyDescent="0.25">
      <c r="A321" s="51" t="s">
        <v>88</v>
      </c>
      <c r="B321" s="39" t="s">
        <v>211</v>
      </c>
      <c r="C321" s="39" t="s">
        <v>133</v>
      </c>
      <c r="D321" s="32" t="s">
        <v>88</v>
      </c>
      <c r="E321" s="33" t="s">
        <v>125</v>
      </c>
      <c r="F321" s="55">
        <v>431</v>
      </c>
      <c r="G321" s="55">
        <v>569</v>
      </c>
      <c r="H321" s="55">
        <v>516</v>
      </c>
      <c r="I321" s="55">
        <v>568</v>
      </c>
      <c r="J321" s="55">
        <v>294</v>
      </c>
      <c r="K321" s="56"/>
      <c r="L321" s="56"/>
      <c r="M321" s="56"/>
      <c r="N321" s="56"/>
      <c r="O321" s="57">
        <v>2378</v>
      </c>
    </row>
    <row r="322" spans="1:15" ht="15" x14ac:dyDescent="0.25">
      <c r="A322" s="51" t="s">
        <v>88</v>
      </c>
      <c r="B322" s="39" t="s">
        <v>211</v>
      </c>
      <c r="C322" s="39" t="s">
        <v>134</v>
      </c>
      <c r="D322" s="72" t="s">
        <v>88</v>
      </c>
      <c r="E322" s="73" t="s">
        <v>129</v>
      </c>
      <c r="F322" s="53">
        <v>0.18124474348191758</v>
      </c>
      <c r="G322" s="53">
        <v>0.2392767031118587</v>
      </c>
      <c r="H322" s="53">
        <v>0.21698906644238855</v>
      </c>
      <c r="I322" s="53">
        <v>0.23885618166526493</v>
      </c>
      <c r="J322" s="53">
        <v>0.12363330529857022</v>
      </c>
      <c r="K322" s="53">
        <v>0</v>
      </c>
      <c r="L322" s="53">
        <v>0</v>
      </c>
      <c r="M322" s="53">
        <v>0</v>
      </c>
      <c r="N322" s="53">
        <v>0</v>
      </c>
      <c r="O322" s="54">
        <v>1</v>
      </c>
    </row>
    <row r="323" spans="1:15" ht="15" x14ac:dyDescent="0.25">
      <c r="A323" s="45" t="s">
        <v>89</v>
      </c>
      <c r="B323" s="46" t="s">
        <v>212</v>
      </c>
      <c r="C323" s="46" t="s">
        <v>131</v>
      </c>
      <c r="D323" s="24" t="s">
        <v>89</v>
      </c>
      <c r="E323" s="24" t="s">
        <v>124</v>
      </c>
      <c r="F323" s="58">
        <v>2222</v>
      </c>
      <c r="G323" s="58">
        <v>1011</v>
      </c>
      <c r="H323" s="58">
        <v>504</v>
      </c>
      <c r="I323" s="58">
        <v>174</v>
      </c>
      <c r="J323" s="58">
        <v>28</v>
      </c>
      <c r="K323" s="58">
        <v>20</v>
      </c>
      <c r="L323" s="59">
        <v>4</v>
      </c>
      <c r="M323" s="59">
        <v>1</v>
      </c>
      <c r="N323" s="59"/>
      <c r="O323" s="60">
        <v>3964</v>
      </c>
    </row>
    <row r="324" spans="1:15" ht="15" x14ac:dyDescent="0.25">
      <c r="A324" s="51" t="s">
        <v>89</v>
      </c>
      <c r="B324" s="39" t="s">
        <v>212</v>
      </c>
      <c r="C324" s="39" t="s">
        <v>132</v>
      </c>
      <c r="D324" s="70" t="s">
        <v>89</v>
      </c>
      <c r="E324" s="71" t="s">
        <v>128</v>
      </c>
      <c r="F324" s="53">
        <v>0.56054490413723512</v>
      </c>
      <c r="G324" s="53">
        <v>0.25504540867810294</v>
      </c>
      <c r="H324" s="53">
        <v>0.12714429868819374</v>
      </c>
      <c r="I324" s="53">
        <v>4.3895055499495461E-2</v>
      </c>
      <c r="J324" s="53">
        <v>7.0635721493440967E-3</v>
      </c>
      <c r="K324" s="53">
        <v>5.0454086781029266E-3</v>
      </c>
      <c r="L324" s="53">
        <v>1.0090817356205853E-3</v>
      </c>
      <c r="M324" s="53">
        <v>2.5227043390514632E-4</v>
      </c>
      <c r="N324" s="53">
        <v>0</v>
      </c>
      <c r="O324" s="54">
        <v>1</v>
      </c>
    </row>
    <row r="325" spans="1:15" ht="15" x14ac:dyDescent="0.25">
      <c r="A325" s="51" t="s">
        <v>89</v>
      </c>
      <c r="B325" s="39" t="s">
        <v>212</v>
      </c>
      <c r="C325" s="39" t="s">
        <v>133</v>
      </c>
      <c r="D325" s="32" t="s">
        <v>89</v>
      </c>
      <c r="E325" s="33" t="s">
        <v>125</v>
      </c>
      <c r="F325" s="55">
        <v>4780</v>
      </c>
      <c r="G325" s="55">
        <v>6636</v>
      </c>
      <c r="H325" s="55">
        <v>6622</v>
      </c>
      <c r="I325" s="55">
        <v>4843</v>
      </c>
      <c r="J325" s="55">
        <v>1844</v>
      </c>
      <c r="K325" s="55">
        <v>2927</v>
      </c>
      <c r="L325" s="55">
        <v>1319</v>
      </c>
      <c r="M325" s="55">
        <v>961</v>
      </c>
      <c r="N325" s="56"/>
      <c r="O325" s="57">
        <v>29932</v>
      </c>
    </row>
    <row r="326" spans="1:15" ht="15" x14ac:dyDescent="0.25">
      <c r="A326" s="51" t="s">
        <v>89</v>
      </c>
      <c r="B326" s="39" t="s">
        <v>212</v>
      </c>
      <c r="C326" s="39" t="s">
        <v>134</v>
      </c>
      <c r="D326" s="72" t="s">
        <v>89</v>
      </c>
      <c r="E326" s="73" t="s">
        <v>129</v>
      </c>
      <c r="F326" s="53">
        <v>0.15969530936790058</v>
      </c>
      <c r="G326" s="53">
        <v>0.22170252572497662</v>
      </c>
      <c r="H326" s="53">
        <v>0.22123479887745556</v>
      </c>
      <c r="I326" s="53">
        <v>0.1618000801817453</v>
      </c>
      <c r="J326" s="53">
        <v>6.160630763062943E-2</v>
      </c>
      <c r="K326" s="53">
        <v>9.778832019243619E-2</v>
      </c>
      <c r="L326" s="53">
        <v>4.4066550848590139E-2</v>
      </c>
      <c r="M326" s="53">
        <v>3.2106107176266205E-2</v>
      </c>
      <c r="N326" s="53">
        <v>0</v>
      </c>
      <c r="O326" s="54">
        <v>1</v>
      </c>
    </row>
    <row r="327" spans="1:15" ht="15" x14ac:dyDescent="0.25">
      <c r="A327" s="45" t="s">
        <v>90</v>
      </c>
      <c r="B327" s="46" t="s">
        <v>213</v>
      </c>
      <c r="C327" s="46" t="s">
        <v>131</v>
      </c>
      <c r="D327" s="24" t="s">
        <v>90</v>
      </c>
      <c r="E327" s="24" t="s">
        <v>124</v>
      </c>
      <c r="F327" s="58">
        <v>400</v>
      </c>
      <c r="G327" s="58">
        <v>171</v>
      </c>
      <c r="H327" s="58">
        <v>134</v>
      </c>
      <c r="I327" s="58">
        <v>74</v>
      </c>
      <c r="J327" s="58">
        <v>18</v>
      </c>
      <c r="K327" s="58">
        <v>10</v>
      </c>
      <c r="L327" s="59">
        <v>1</v>
      </c>
      <c r="M327" s="59"/>
      <c r="N327" s="59"/>
      <c r="O327" s="60">
        <v>808</v>
      </c>
    </row>
    <row r="328" spans="1:15" ht="15" x14ac:dyDescent="0.25">
      <c r="A328" s="51" t="s">
        <v>90</v>
      </c>
      <c r="B328" s="39" t="s">
        <v>213</v>
      </c>
      <c r="C328" s="39" t="s">
        <v>132</v>
      </c>
      <c r="D328" s="70" t="s">
        <v>90</v>
      </c>
      <c r="E328" s="71" t="s">
        <v>128</v>
      </c>
      <c r="F328" s="53">
        <v>0.49504950495049505</v>
      </c>
      <c r="G328" s="53">
        <v>0.21163366336633663</v>
      </c>
      <c r="H328" s="53">
        <v>0.16584158415841585</v>
      </c>
      <c r="I328" s="53">
        <v>9.1584158415841582E-2</v>
      </c>
      <c r="J328" s="53">
        <v>2.2277227722772276E-2</v>
      </c>
      <c r="K328" s="53">
        <v>1.2376237623762377E-2</v>
      </c>
      <c r="L328" s="53">
        <v>1.2376237623762376E-3</v>
      </c>
      <c r="M328" s="53">
        <v>0</v>
      </c>
      <c r="N328" s="53">
        <v>0</v>
      </c>
      <c r="O328" s="54">
        <v>1</v>
      </c>
    </row>
    <row r="329" spans="1:15" ht="15" x14ac:dyDescent="0.25">
      <c r="A329" s="51" t="s">
        <v>90</v>
      </c>
      <c r="B329" s="39" t="s">
        <v>213</v>
      </c>
      <c r="C329" s="39" t="s">
        <v>133</v>
      </c>
      <c r="D329" s="32" t="s">
        <v>90</v>
      </c>
      <c r="E329" s="33" t="s">
        <v>125</v>
      </c>
      <c r="F329" s="55">
        <v>830</v>
      </c>
      <c r="G329" s="55">
        <v>1127</v>
      </c>
      <c r="H329" s="55">
        <v>1799</v>
      </c>
      <c r="I329" s="55">
        <v>2221</v>
      </c>
      <c r="J329" s="55">
        <v>1248</v>
      </c>
      <c r="K329" s="55">
        <v>1594</v>
      </c>
      <c r="L329" s="55">
        <v>411</v>
      </c>
      <c r="M329" s="56"/>
      <c r="N329" s="56"/>
      <c r="O329" s="57">
        <v>9230</v>
      </c>
    </row>
    <row r="330" spans="1:15" ht="15" x14ac:dyDescent="0.25">
      <c r="A330" s="51" t="s">
        <v>90</v>
      </c>
      <c r="B330" s="39" t="s">
        <v>213</v>
      </c>
      <c r="C330" s="39" t="s">
        <v>134</v>
      </c>
      <c r="D330" s="72" t="s">
        <v>90</v>
      </c>
      <c r="E330" s="73" t="s">
        <v>129</v>
      </c>
      <c r="F330" s="53">
        <v>8.9924160346695564E-2</v>
      </c>
      <c r="G330" s="53">
        <v>0.12210184182015169</v>
      </c>
      <c r="H330" s="53">
        <v>0.19490790899241603</v>
      </c>
      <c r="I330" s="53">
        <v>0.24062838569880823</v>
      </c>
      <c r="J330" s="53">
        <v>0.13521126760563379</v>
      </c>
      <c r="K330" s="53">
        <v>0.17269772481040085</v>
      </c>
      <c r="L330" s="53">
        <v>4.4528710725893823E-2</v>
      </c>
      <c r="M330" s="53">
        <v>0</v>
      </c>
      <c r="N330" s="53">
        <v>0</v>
      </c>
      <c r="O330" s="54">
        <v>1</v>
      </c>
    </row>
    <row r="331" spans="1:15" ht="15" x14ac:dyDescent="0.25">
      <c r="A331" s="45" t="s">
        <v>91</v>
      </c>
      <c r="B331" s="46" t="s">
        <v>214</v>
      </c>
      <c r="C331" s="46" t="s">
        <v>131</v>
      </c>
      <c r="D331" s="24" t="s">
        <v>91</v>
      </c>
      <c r="E331" s="24" t="s">
        <v>124</v>
      </c>
      <c r="F331" s="58">
        <v>14</v>
      </c>
      <c r="G331" s="58">
        <v>4</v>
      </c>
      <c r="H331" s="58">
        <v>7</v>
      </c>
      <c r="I331" s="58">
        <v>19</v>
      </c>
      <c r="J331" s="58">
        <v>13</v>
      </c>
      <c r="K331" s="58">
        <v>8</v>
      </c>
      <c r="L331" s="59">
        <v>1</v>
      </c>
      <c r="M331" s="59"/>
      <c r="N331" s="59"/>
      <c r="O331" s="60">
        <v>66</v>
      </c>
    </row>
    <row r="332" spans="1:15" ht="15" x14ac:dyDescent="0.25">
      <c r="A332" s="51" t="s">
        <v>91</v>
      </c>
      <c r="B332" s="39" t="s">
        <v>214</v>
      </c>
      <c r="C332" s="39" t="s">
        <v>132</v>
      </c>
      <c r="D332" s="70" t="s">
        <v>91</v>
      </c>
      <c r="E332" s="71" t="s">
        <v>128</v>
      </c>
      <c r="F332" s="53">
        <v>0.21212121212121213</v>
      </c>
      <c r="G332" s="53">
        <v>6.0606060606060608E-2</v>
      </c>
      <c r="H332" s="53">
        <v>0.10606060606060606</v>
      </c>
      <c r="I332" s="53">
        <v>0.2878787878787879</v>
      </c>
      <c r="J332" s="53">
        <v>0.19696969696969696</v>
      </c>
      <c r="K332" s="53">
        <v>0.12121212121212122</v>
      </c>
      <c r="L332" s="53">
        <v>1.5151515151515152E-2</v>
      </c>
      <c r="M332" s="53">
        <v>0</v>
      </c>
      <c r="N332" s="53">
        <v>0</v>
      </c>
      <c r="O332" s="54">
        <v>1</v>
      </c>
    </row>
    <row r="333" spans="1:15" ht="15" x14ac:dyDescent="0.25">
      <c r="A333" s="51" t="s">
        <v>91</v>
      </c>
      <c r="B333" s="39" t="s">
        <v>214</v>
      </c>
      <c r="C333" s="39" t="s">
        <v>133</v>
      </c>
      <c r="D333" s="32" t="s">
        <v>91</v>
      </c>
      <c r="E333" s="33" t="s">
        <v>125</v>
      </c>
      <c r="F333" s="55">
        <v>25</v>
      </c>
      <c r="G333" s="55">
        <v>25</v>
      </c>
      <c r="H333" s="55">
        <v>97</v>
      </c>
      <c r="I333" s="55">
        <v>631</v>
      </c>
      <c r="J333" s="55">
        <v>943</v>
      </c>
      <c r="K333" s="55">
        <v>1272</v>
      </c>
      <c r="L333" s="55">
        <v>294</v>
      </c>
      <c r="M333" s="56"/>
      <c r="N333" s="56"/>
      <c r="O333" s="57">
        <v>3287</v>
      </c>
    </row>
    <row r="334" spans="1:15" ht="15" x14ac:dyDescent="0.25">
      <c r="A334" s="51" t="s">
        <v>91</v>
      </c>
      <c r="B334" s="39" t="s">
        <v>214</v>
      </c>
      <c r="C334" s="39" t="s">
        <v>134</v>
      </c>
      <c r="D334" s="72" t="s">
        <v>91</v>
      </c>
      <c r="E334" s="73" t="s">
        <v>129</v>
      </c>
      <c r="F334" s="53">
        <v>7.6057195010648011E-3</v>
      </c>
      <c r="G334" s="53">
        <v>7.6057195010648011E-3</v>
      </c>
      <c r="H334" s="53">
        <v>2.9510191664131429E-2</v>
      </c>
      <c r="I334" s="53">
        <v>0.19196836020687558</v>
      </c>
      <c r="J334" s="53">
        <v>0.28688773958016428</v>
      </c>
      <c r="K334" s="53">
        <v>0.38697900821417708</v>
      </c>
      <c r="L334" s="53">
        <v>8.9443261332522062E-2</v>
      </c>
      <c r="M334" s="53">
        <v>0</v>
      </c>
      <c r="N334" s="53">
        <v>0</v>
      </c>
      <c r="O334" s="54">
        <v>1</v>
      </c>
    </row>
    <row r="335" spans="1:15" ht="15" x14ac:dyDescent="0.25">
      <c r="A335" s="45" t="s">
        <v>92</v>
      </c>
      <c r="B335" s="46" t="s">
        <v>215</v>
      </c>
      <c r="C335" s="46" t="s">
        <v>131</v>
      </c>
      <c r="D335" s="24" t="s">
        <v>92</v>
      </c>
      <c r="E335" s="24" t="s">
        <v>124</v>
      </c>
      <c r="F335" s="58">
        <v>74</v>
      </c>
      <c r="G335" s="58">
        <v>15</v>
      </c>
      <c r="H335" s="58">
        <v>8</v>
      </c>
      <c r="I335" s="58">
        <v>8</v>
      </c>
      <c r="J335" s="58">
        <v>4</v>
      </c>
      <c r="K335" s="58">
        <v>1</v>
      </c>
      <c r="L335" s="59"/>
      <c r="M335" s="59"/>
      <c r="N335" s="59"/>
      <c r="O335" s="60">
        <v>110</v>
      </c>
    </row>
    <row r="336" spans="1:15" ht="15" x14ac:dyDescent="0.25">
      <c r="A336" s="51" t="s">
        <v>92</v>
      </c>
      <c r="B336" s="39" t="s">
        <v>215</v>
      </c>
      <c r="C336" s="39" t="s">
        <v>132</v>
      </c>
      <c r="D336" s="70" t="s">
        <v>92</v>
      </c>
      <c r="E336" s="71" t="s">
        <v>128</v>
      </c>
      <c r="F336" s="53">
        <v>0.67272727272727273</v>
      </c>
      <c r="G336" s="53">
        <v>0.13636363636363635</v>
      </c>
      <c r="H336" s="53">
        <v>7.2727272727272724E-2</v>
      </c>
      <c r="I336" s="53">
        <v>7.2727272727272724E-2</v>
      </c>
      <c r="J336" s="53">
        <v>3.6363636363636362E-2</v>
      </c>
      <c r="K336" s="53">
        <v>9.0909090909090905E-3</v>
      </c>
      <c r="L336" s="53">
        <v>0</v>
      </c>
      <c r="M336" s="53">
        <v>0</v>
      </c>
      <c r="N336" s="53">
        <v>0</v>
      </c>
      <c r="O336" s="54">
        <v>1</v>
      </c>
    </row>
    <row r="337" spans="1:15" ht="15" x14ac:dyDescent="0.25">
      <c r="A337" s="51" t="s">
        <v>92</v>
      </c>
      <c r="B337" s="39" t="s">
        <v>215</v>
      </c>
      <c r="C337" s="39" t="s">
        <v>133</v>
      </c>
      <c r="D337" s="32" t="s">
        <v>92</v>
      </c>
      <c r="E337" s="33" t="s">
        <v>125</v>
      </c>
      <c r="F337" s="55">
        <v>140</v>
      </c>
      <c r="G337" s="55">
        <v>87</v>
      </c>
      <c r="H337" s="55">
        <v>108</v>
      </c>
      <c r="I337" s="55">
        <v>242</v>
      </c>
      <c r="J337" s="55">
        <v>317</v>
      </c>
      <c r="K337" s="55">
        <v>148</v>
      </c>
      <c r="L337" s="56"/>
      <c r="M337" s="56"/>
      <c r="N337" s="56"/>
      <c r="O337" s="57">
        <v>1042</v>
      </c>
    </row>
    <row r="338" spans="1:15" ht="15" x14ac:dyDescent="0.25">
      <c r="A338" s="51" t="s">
        <v>92</v>
      </c>
      <c r="B338" s="39" t="s">
        <v>215</v>
      </c>
      <c r="C338" s="39" t="s">
        <v>134</v>
      </c>
      <c r="D338" s="72" t="s">
        <v>92</v>
      </c>
      <c r="E338" s="73" t="s">
        <v>129</v>
      </c>
      <c r="F338" s="53">
        <v>0.1343570057581574</v>
      </c>
      <c r="G338" s="53">
        <v>8.3493282149712092E-2</v>
      </c>
      <c r="H338" s="53">
        <v>0.1036468330134357</v>
      </c>
      <c r="I338" s="53">
        <v>0.23224568138195778</v>
      </c>
      <c r="J338" s="53">
        <v>0.30422264875239924</v>
      </c>
      <c r="K338" s="53">
        <v>0.14203454894433781</v>
      </c>
      <c r="L338" s="53">
        <v>0</v>
      </c>
      <c r="M338" s="53">
        <v>0</v>
      </c>
      <c r="N338" s="53">
        <v>0</v>
      </c>
      <c r="O338" s="54">
        <v>1</v>
      </c>
    </row>
    <row r="339" spans="1:15" ht="15" x14ac:dyDescent="0.25">
      <c r="A339" s="45" t="s">
        <v>93</v>
      </c>
      <c r="B339" s="46" t="s">
        <v>216</v>
      </c>
      <c r="C339" s="46" t="s">
        <v>131</v>
      </c>
      <c r="D339" s="24" t="s">
        <v>93</v>
      </c>
      <c r="E339" s="24" t="s">
        <v>124</v>
      </c>
      <c r="F339" s="58">
        <v>57</v>
      </c>
      <c r="G339" s="58">
        <v>12</v>
      </c>
      <c r="H339" s="58">
        <v>8</v>
      </c>
      <c r="I339" s="58">
        <v>6</v>
      </c>
      <c r="J339" s="58">
        <v>4</v>
      </c>
      <c r="K339" s="58">
        <v>2</v>
      </c>
      <c r="L339" s="59"/>
      <c r="M339" s="59"/>
      <c r="N339" s="59"/>
      <c r="O339" s="60">
        <v>89</v>
      </c>
    </row>
    <row r="340" spans="1:15" ht="15" x14ac:dyDescent="0.25">
      <c r="A340" s="51" t="s">
        <v>93</v>
      </c>
      <c r="B340" s="39" t="s">
        <v>216</v>
      </c>
      <c r="C340" s="39" t="s">
        <v>132</v>
      </c>
      <c r="D340" s="70" t="s">
        <v>93</v>
      </c>
      <c r="E340" s="71" t="s">
        <v>128</v>
      </c>
      <c r="F340" s="53">
        <v>0.6404494382022472</v>
      </c>
      <c r="G340" s="53">
        <v>0.1348314606741573</v>
      </c>
      <c r="H340" s="53">
        <v>8.98876404494382E-2</v>
      </c>
      <c r="I340" s="53">
        <v>6.741573033707865E-2</v>
      </c>
      <c r="J340" s="53">
        <v>4.49438202247191E-2</v>
      </c>
      <c r="K340" s="53">
        <v>2.247191011235955E-2</v>
      </c>
      <c r="L340" s="53">
        <v>0</v>
      </c>
      <c r="M340" s="53">
        <v>0</v>
      </c>
      <c r="N340" s="53">
        <v>0</v>
      </c>
      <c r="O340" s="54">
        <v>1</v>
      </c>
    </row>
    <row r="341" spans="1:15" ht="15" x14ac:dyDescent="0.25">
      <c r="A341" s="51" t="s">
        <v>93</v>
      </c>
      <c r="B341" s="39" t="s">
        <v>216</v>
      </c>
      <c r="C341" s="39" t="s">
        <v>133</v>
      </c>
      <c r="D341" s="32" t="s">
        <v>93</v>
      </c>
      <c r="E341" s="33" t="s">
        <v>125</v>
      </c>
      <c r="F341" s="55">
        <v>99</v>
      </c>
      <c r="G341" s="55">
        <v>78</v>
      </c>
      <c r="H341" s="55">
        <v>114</v>
      </c>
      <c r="I341" s="55">
        <v>184</v>
      </c>
      <c r="J341" s="55">
        <v>266</v>
      </c>
      <c r="K341" s="55">
        <v>326</v>
      </c>
      <c r="L341" s="56"/>
      <c r="M341" s="56"/>
      <c r="N341" s="56"/>
      <c r="O341" s="57">
        <v>1067</v>
      </c>
    </row>
    <row r="342" spans="1:15" ht="15" x14ac:dyDescent="0.25">
      <c r="A342" s="51" t="s">
        <v>93</v>
      </c>
      <c r="B342" s="39" t="s">
        <v>216</v>
      </c>
      <c r="C342" s="39" t="s">
        <v>134</v>
      </c>
      <c r="D342" s="72" t="s">
        <v>93</v>
      </c>
      <c r="E342" s="73" t="s">
        <v>129</v>
      </c>
      <c r="F342" s="53">
        <v>9.2783505154639179E-2</v>
      </c>
      <c r="G342" s="53">
        <v>7.3102155576382374E-2</v>
      </c>
      <c r="H342" s="53">
        <v>0.10684161199625117</v>
      </c>
      <c r="I342" s="53">
        <v>0.17244611059044049</v>
      </c>
      <c r="J342" s="53">
        <v>0.24929709465791941</v>
      </c>
      <c r="K342" s="53">
        <v>0.30552952202436739</v>
      </c>
      <c r="L342" s="53">
        <v>0</v>
      </c>
      <c r="M342" s="53">
        <v>0</v>
      </c>
      <c r="N342" s="53">
        <v>0</v>
      </c>
      <c r="O342" s="54">
        <v>1</v>
      </c>
    </row>
    <row r="343" spans="1:15" ht="15" x14ac:dyDescent="0.25">
      <c r="A343" s="45" t="s">
        <v>94</v>
      </c>
      <c r="B343" s="46" t="s">
        <v>217</v>
      </c>
      <c r="C343" s="46" t="s">
        <v>131</v>
      </c>
      <c r="D343" s="24" t="s">
        <v>94</v>
      </c>
      <c r="E343" s="24" t="s">
        <v>124</v>
      </c>
      <c r="F343" s="58">
        <v>450</v>
      </c>
      <c r="G343" s="58">
        <v>100</v>
      </c>
      <c r="H343" s="58">
        <v>55</v>
      </c>
      <c r="I343" s="58">
        <v>28</v>
      </c>
      <c r="J343" s="58">
        <v>6</v>
      </c>
      <c r="K343" s="58"/>
      <c r="L343" s="59">
        <v>1</v>
      </c>
      <c r="M343" s="59"/>
      <c r="N343" s="59"/>
      <c r="O343" s="60">
        <v>640</v>
      </c>
    </row>
    <row r="344" spans="1:15" ht="15" x14ac:dyDescent="0.25">
      <c r="A344" s="51" t="s">
        <v>94</v>
      </c>
      <c r="B344" s="39" t="s">
        <v>217</v>
      </c>
      <c r="C344" s="39" t="s">
        <v>132</v>
      </c>
      <c r="D344" s="70" t="s">
        <v>94</v>
      </c>
      <c r="E344" s="71" t="s">
        <v>128</v>
      </c>
      <c r="F344" s="53">
        <v>0.703125</v>
      </c>
      <c r="G344" s="53">
        <v>0.15625</v>
      </c>
      <c r="H344" s="53">
        <v>8.59375E-2</v>
      </c>
      <c r="I344" s="53">
        <v>4.3749999999999997E-2</v>
      </c>
      <c r="J344" s="53">
        <v>9.3749999999999997E-3</v>
      </c>
      <c r="K344" s="53">
        <v>0</v>
      </c>
      <c r="L344" s="53">
        <v>1.5625000000000001E-3</v>
      </c>
      <c r="M344" s="53">
        <v>0</v>
      </c>
      <c r="N344" s="53">
        <v>0</v>
      </c>
      <c r="O344" s="54">
        <v>1</v>
      </c>
    </row>
    <row r="345" spans="1:15" ht="15" x14ac:dyDescent="0.25">
      <c r="A345" s="51" t="s">
        <v>94</v>
      </c>
      <c r="B345" s="39" t="s">
        <v>217</v>
      </c>
      <c r="C345" s="39" t="s">
        <v>133</v>
      </c>
      <c r="D345" s="32" t="s">
        <v>94</v>
      </c>
      <c r="E345" s="33" t="s">
        <v>125</v>
      </c>
      <c r="F345" s="55">
        <v>826</v>
      </c>
      <c r="G345" s="55">
        <v>660</v>
      </c>
      <c r="H345" s="55">
        <v>733</v>
      </c>
      <c r="I345" s="55">
        <v>846</v>
      </c>
      <c r="J345" s="55">
        <v>411</v>
      </c>
      <c r="K345" s="55"/>
      <c r="L345" s="55">
        <v>481</v>
      </c>
      <c r="M345" s="56"/>
      <c r="N345" s="56"/>
      <c r="O345" s="57">
        <v>3957</v>
      </c>
    </row>
    <row r="346" spans="1:15" ht="15" x14ac:dyDescent="0.25">
      <c r="A346" s="51" t="s">
        <v>94</v>
      </c>
      <c r="B346" s="39" t="s">
        <v>217</v>
      </c>
      <c r="C346" s="39" t="s">
        <v>134</v>
      </c>
      <c r="D346" s="72" t="s">
        <v>94</v>
      </c>
      <c r="E346" s="73" t="s">
        <v>129</v>
      </c>
      <c r="F346" s="53">
        <v>0.20874399797826637</v>
      </c>
      <c r="G346" s="53">
        <v>0.16679302501895377</v>
      </c>
      <c r="H346" s="53">
        <v>0.18524134445286833</v>
      </c>
      <c r="I346" s="53">
        <v>0.2137983320697498</v>
      </c>
      <c r="J346" s="53">
        <v>0.10386656557998483</v>
      </c>
      <c r="K346" s="53">
        <v>0</v>
      </c>
      <c r="L346" s="53">
        <v>0.1215567349001769</v>
      </c>
      <c r="M346" s="53">
        <v>0</v>
      </c>
      <c r="N346" s="53">
        <v>0</v>
      </c>
      <c r="O346" s="54">
        <v>1</v>
      </c>
    </row>
    <row r="347" spans="1:15" ht="15" x14ac:dyDescent="0.25">
      <c r="A347" s="45" t="s">
        <v>95</v>
      </c>
      <c r="B347" s="46" t="s">
        <v>218</v>
      </c>
      <c r="C347" s="46" t="s">
        <v>131</v>
      </c>
      <c r="D347" s="24" t="s">
        <v>95</v>
      </c>
      <c r="E347" s="24" t="s">
        <v>124</v>
      </c>
      <c r="F347" s="58">
        <v>196</v>
      </c>
      <c r="G347" s="58">
        <v>37</v>
      </c>
      <c r="H347" s="58">
        <v>29</v>
      </c>
      <c r="I347" s="58">
        <v>35</v>
      </c>
      <c r="J347" s="58">
        <v>7</v>
      </c>
      <c r="K347" s="58">
        <v>5</v>
      </c>
      <c r="L347" s="59">
        <v>1</v>
      </c>
      <c r="M347" s="59">
        <v>1</v>
      </c>
      <c r="N347" s="59"/>
      <c r="O347" s="60">
        <v>311</v>
      </c>
    </row>
    <row r="348" spans="1:15" ht="15" x14ac:dyDescent="0.25">
      <c r="A348" s="51" t="s">
        <v>95</v>
      </c>
      <c r="B348" s="39" t="s">
        <v>218</v>
      </c>
      <c r="C348" s="39" t="s">
        <v>132</v>
      </c>
      <c r="D348" s="70" t="s">
        <v>95</v>
      </c>
      <c r="E348" s="71" t="s">
        <v>128</v>
      </c>
      <c r="F348" s="53">
        <v>0.63022508038585212</v>
      </c>
      <c r="G348" s="53">
        <v>0.11897106109324759</v>
      </c>
      <c r="H348" s="53">
        <v>9.3247588424437297E-2</v>
      </c>
      <c r="I348" s="53">
        <v>0.11254019292604502</v>
      </c>
      <c r="J348" s="53">
        <v>2.2508038585209004E-2</v>
      </c>
      <c r="K348" s="53">
        <v>1.607717041800643E-2</v>
      </c>
      <c r="L348" s="53">
        <v>3.2154340836012861E-3</v>
      </c>
      <c r="M348" s="53">
        <v>3.2154340836012861E-3</v>
      </c>
      <c r="N348" s="53">
        <v>0</v>
      </c>
      <c r="O348" s="54">
        <v>1</v>
      </c>
    </row>
    <row r="349" spans="1:15" ht="15" x14ac:dyDescent="0.25">
      <c r="A349" s="51" t="s">
        <v>95</v>
      </c>
      <c r="B349" s="39" t="s">
        <v>218</v>
      </c>
      <c r="C349" s="39" t="s">
        <v>133</v>
      </c>
      <c r="D349" s="32" t="s">
        <v>95</v>
      </c>
      <c r="E349" s="33" t="s">
        <v>125</v>
      </c>
      <c r="F349" s="55">
        <v>379</v>
      </c>
      <c r="G349" s="55">
        <v>258</v>
      </c>
      <c r="H349" s="55">
        <v>393</v>
      </c>
      <c r="I349" s="55">
        <v>1157</v>
      </c>
      <c r="J349" s="55">
        <v>469</v>
      </c>
      <c r="K349" s="55">
        <v>866</v>
      </c>
      <c r="L349" s="55">
        <v>445</v>
      </c>
      <c r="M349" s="55">
        <v>806</v>
      </c>
      <c r="N349" s="56"/>
      <c r="O349" s="57">
        <v>4773</v>
      </c>
    </row>
    <row r="350" spans="1:15" ht="15" x14ac:dyDescent="0.25">
      <c r="A350" s="51" t="s">
        <v>95</v>
      </c>
      <c r="B350" s="39" t="s">
        <v>218</v>
      </c>
      <c r="C350" s="39" t="s">
        <v>134</v>
      </c>
      <c r="D350" s="72" t="s">
        <v>95</v>
      </c>
      <c r="E350" s="73" t="s">
        <v>129</v>
      </c>
      <c r="F350" s="53">
        <v>7.9404986381730575E-2</v>
      </c>
      <c r="G350" s="53">
        <v>5.4054054054054057E-2</v>
      </c>
      <c r="H350" s="53">
        <v>8.2338152105593962E-2</v>
      </c>
      <c r="I350" s="53">
        <v>0.24240519589356799</v>
      </c>
      <c r="J350" s="53">
        <v>9.8261051749423844E-2</v>
      </c>
      <c r="K350" s="53">
        <v>0.18143725120469306</v>
      </c>
      <c r="L350" s="53">
        <v>9.3232767651372297E-2</v>
      </c>
      <c r="M350" s="53">
        <v>0.16886654095956422</v>
      </c>
      <c r="N350" s="53">
        <v>0</v>
      </c>
      <c r="O350" s="54">
        <v>1</v>
      </c>
    </row>
    <row r="351" spans="1:15" ht="15" x14ac:dyDescent="0.25">
      <c r="A351" s="45" t="s">
        <v>96</v>
      </c>
      <c r="B351" s="46" t="s">
        <v>219</v>
      </c>
      <c r="C351" s="46" t="s">
        <v>131</v>
      </c>
      <c r="D351" s="24" t="s">
        <v>96</v>
      </c>
      <c r="E351" s="24" t="s">
        <v>124</v>
      </c>
      <c r="F351" s="58">
        <v>200</v>
      </c>
      <c r="G351" s="58">
        <v>9</v>
      </c>
      <c r="H351" s="58">
        <v>3</v>
      </c>
      <c r="I351" s="58">
        <v>2</v>
      </c>
      <c r="J351" s="58"/>
      <c r="K351" s="58"/>
      <c r="L351" s="59"/>
      <c r="M351" s="59"/>
      <c r="N351" s="59"/>
      <c r="O351" s="60">
        <v>214</v>
      </c>
    </row>
    <row r="352" spans="1:15" ht="15" x14ac:dyDescent="0.25">
      <c r="A352" s="51" t="s">
        <v>96</v>
      </c>
      <c r="B352" s="39" t="s">
        <v>219</v>
      </c>
      <c r="C352" s="39" t="s">
        <v>132</v>
      </c>
      <c r="D352" s="70" t="s">
        <v>96</v>
      </c>
      <c r="E352" s="71" t="s">
        <v>128</v>
      </c>
      <c r="F352" s="53">
        <v>0.93457943925233644</v>
      </c>
      <c r="G352" s="53">
        <v>4.2056074766355138E-2</v>
      </c>
      <c r="H352" s="53">
        <v>1.4018691588785047E-2</v>
      </c>
      <c r="I352" s="53">
        <v>9.3457943925233638E-3</v>
      </c>
      <c r="J352" s="53">
        <v>0</v>
      </c>
      <c r="K352" s="53">
        <v>0</v>
      </c>
      <c r="L352" s="53">
        <v>0</v>
      </c>
      <c r="M352" s="53">
        <v>0</v>
      </c>
      <c r="N352" s="53">
        <v>0</v>
      </c>
      <c r="O352" s="54">
        <v>1</v>
      </c>
    </row>
    <row r="353" spans="1:15" ht="15" x14ac:dyDescent="0.25">
      <c r="A353" s="51" t="s">
        <v>96</v>
      </c>
      <c r="B353" s="39" t="s">
        <v>219</v>
      </c>
      <c r="C353" s="39" t="s">
        <v>133</v>
      </c>
      <c r="D353" s="32" t="s">
        <v>96</v>
      </c>
      <c r="E353" s="33" t="s">
        <v>125</v>
      </c>
      <c r="F353" s="55">
        <v>316</v>
      </c>
      <c r="G353" s="55">
        <v>63</v>
      </c>
      <c r="H353" s="55">
        <v>44</v>
      </c>
      <c r="I353" s="55">
        <v>60</v>
      </c>
      <c r="J353" s="56"/>
      <c r="K353" s="56"/>
      <c r="L353" s="56"/>
      <c r="M353" s="56"/>
      <c r="N353" s="56"/>
      <c r="O353" s="57">
        <v>483</v>
      </c>
    </row>
    <row r="354" spans="1:15" ht="15" x14ac:dyDescent="0.25">
      <c r="A354" s="51" t="s">
        <v>96</v>
      </c>
      <c r="B354" s="39" t="s">
        <v>219</v>
      </c>
      <c r="C354" s="39" t="s">
        <v>134</v>
      </c>
      <c r="D354" s="72" t="s">
        <v>96</v>
      </c>
      <c r="E354" s="73" t="s">
        <v>129</v>
      </c>
      <c r="F354" s="53">
        <v>0.65424430641821951</v>
      </c>
      <c r="G354" s="53">
        <v>0.13043478260869565</v>
      </c>
      <c r="H354" s="53">
        <v>9.1097308488612833E-2</v>
      </c>
      <c r="I354" s="53">
        <v>0.12422360248447205</v>
      </c>
      <c r="J354" s="53">
        <v>0</v>
      </c>
      <c r="K354" s="53">
        <v>0</v>
      </c>
      <c r="L354" s="53">
        <v>0</v>
      </c>
      <c r="M354" s="53">
        <v>0</v>
      </c>
      <c r="N354" s="53">
        <v>0</v>
      </c>
      <c r="O354" s="54">
        <v>1</v>
      </c>
    </row>
    <row r="355" spans="1:15" ht="15" x14ac:dyDescent="0.25">
      <c r="A355" s="45" t="s">
        <v>97</v>
      </c>
      <c r="B355" s="46" t="s">
        <v>220</v>
      </c>
      <c r="C355" s="46" t="s">
        <v>131</v>
      </c>
      <c r="D355" s="24" t="s">
        <v>97</v>
      </c>
      <c r="E355" s="24" t="s">
        <v>124</v>
      </c>
      <c r="F355" s="58">
        <v>564</v>
      </c>
      <c r="G355" s="58">
        <v>84</v>
      </c>
      <c r="H355" s="58">
        <v>33</v>
      </c>
      <c r="I355" s="58">
        <v>14</v>
      </c>
      <c r="J355" s="58">
        <v>6</v>
      </c>
      <c r="K355" s="58">
        <v>3</v>
      </c>
      <c r="L355" s="59"/>
      <c r="M355" s="59"/>
      <c r="N355" s="59">
        <v>1</v>
      </c>
      <c r="O355" s="60">
        <v>705</v>
      </c>
    </row>
    <row r="356" spans="1:15" ht="15" x14ac:dyDescent="0.25">
      <c r="A356" s="51" t="s">
        <v>97</v>
      </c>
      <c r="B356" s="39" t="s">
        <v>220</v>
      </c>
      <c r="C356" s="39" t="s">
        <v>132</v>
      </c>
      <c r="D356" s="70" t="s">
        <v>97</v>
      </c>
      <c r="E356" s="71" t="s">
        <v>128</v>
      </c>
      <c r="F356" s="53">
        <v>0.8</v>
      </c>
      <c r="G356" s="53">
        <v>0.11914893617021277</v>
      </c>
      <c r="H356" s="53">
        <v>4.6808510638297871E-2</v>
      </c>
      <c r="I356" s="53">
        <v>1.9858156028368795E-2</v>
      </c>
      <c r="J356" s="53">
        <v>8.5106382978723406E-3</v>
      </c>
      <c r="K356" s="53">
        <v>4.2553191489361703E-3</v>
      </c>
      <c r="L356" s="53">
        <v>0</v>
      </c>
      <c r="M356" s="53">
        <v>0</v>
      </c>
      <c r="N356" s="53">
        <v>1.4184397163120568E-3</v>
      </c>
      <c r="O356" s="54">
        <v>1</v>
      </c>
    </row>
    <row r="357" spans="1:15" ht="15" x14ac:dyDescent="0.25">
      <c r="A357" s="51" t="s">
        <v>97</v>
      </c>
      <c r="B357" s="39" t="s">
        <v>220</v>
      </c>
      <c r="C357" s="39" t="s">
        <v>133</v>
      </c>
      <c r="D357" s="32" t="s">
        <v>97</v>
      </c>
      <c r="E357" s="33" t="s">
        <v>125</v>
      </c>
      <c r="F357" s="55">
        <v>889</v>
      </c>
      <c r="G357" s="55">
        <v>543</v>
      </c>
      <c r="H357" s="55">
        <v>426</v>
      </c>
      <c r="I357" s="55">
        <v>430</v>
      </c>
      <c r="J357" s="55">
        <v>379</v>
      </c>
      <c r="K357" s="55">
        <v>477</v>
      </c>
      <c r="L357" s="56"/>
      <c r="M357" s="56"/>
      <c r="N357" s="55">
        <v>2665</v>
      </c>
      <c r="O357" s="57">
        <v>5809</v>
      </c>
    </row>
    <row r="358" spans="1:15" ht="15" x14ac:dyDescent="0.25">
      <c r="A358" s="51" t="s">
        <v>97</v>
      </c>
      <c r="B358" s="39" t="s">
        <v>220</v>
      </c>
      <c r="C358" s="39" t="s">
        <v>134</v>
      </c>
      <c r="D358" s="72" t="s">
        <v>97</v>
      </c>
      <c r="E358" s="73" t="s">
        <v>129</v>
      </c>
      <c r="F358" s="53">
        <v>0.15303838870717851</v>
      </c>
      <c r="G358" s="53">
        <v>9.347564124634189E-2</v>
      </c>
      <c r="H358" s="53">
        <v>7.3334480977793076E-2</v>
      </c>
      <c r="I358" s="53">
        <v>7.4023067653640903E-2</v>
      </c>
      <c r="J358" s="53">
        <v>6.5243587536581174E-2</v>
      </c>
      <c r="K358" s="53">
        <v>8.2113961094852819E-2</v>
      </c>
      <c r="L358" s="53">
        <v>0</v>
      </c>
      <c r="M358" s="53">
        <v>0</v>
      </c>
      <c r="N358" s="53">
        <v>0.45877087278361162</v>
      </c>
      <c r="O358" s="54">
        <v>1</v>
      </c>
    </row>
    <row r="359" spans="1:15" ht="15" x14ac:dyDescent="0.25">
      <c r="A359" s="45" t="s">
        <v>98</v>
      </c>
      <c r="B359" s="46" t="s">
        <v>221</v>
      </c>
      <c r="C359" s="46" t="s">
        <v>131</v>
      </c>
      <c r="D359" s="24" t="s">
        <v>98</v>
      </c>
      <c r="E359" s="24" t="s">
        <v>124</v>
      </c>
      <c r="F359" s="58">
        <v>2149</v>
      </c>
      <c r="G359" s="58">
        <v>223</v>
      </c>
      <c r="H359" s="58">
        <v>120</v>
      </c>
      <c r="I359" s="58">
        <v>69</v>
      </c>
      <c r="J359" s="58">
        <v>16</v>
      </c>
      <c r="K359" s="58">
        <v>8</v>
      </c>
      <c r="L359" s="59">
        <v>3</v>
      </c>
      <c r="M359" s="59"/>
      <c r="N359" s="59"/>
      <c r="O359" s="60">
        <v>2588</v>
      </c>
    </row>
    <row r="360" spans="1:15" ht="15" x14ac:dyDescent="0.25">
      <c r="A360" s="51" t="s">
        <v>98</v>
      </c>
      <c r="B360" s="39" t="s">
        <v>221</v>
      </c>
      <c r="C360" s="39" t="s">
        <v>132</v>
      </c>
      <c r="D360" s="70" t="s">
        <v>98</v>
      </c>
      <c r="E360" s="71" t="s">
        <v>128</v>
      </c>
      <c r="F360" s="53">
        <v>0.83037094281298296</v>
      </c>
      <c r="G360" s="53">
        <v>8.6166924265842354E-2</v>
      </c>
      <c r="H360" s="53">
        <v>4.6367851622874809E-2</v>
      </c>
      <c r="I360" s="53">
        <v>2.6661514683153014E-2</v>
      </c>
      <c r="J360" s="53">
        <v>6.1823802163833074E-3</v>
      </c>
      <c r="K360" s="53">
        <v>3.0911901081916537E-3</v>
      </c>
      <c r="L360" s="53">
        <v>1.1591962905718701E-3</v>
      </c>
      <c r="M360" s="53">
        <v>0</v>
      </c>
      <c r="N360" s="53">
        <v>0</v>
      </c>
      <c r="O360" s="54">
        <v>1</v>
      </c>
    </row>
    <row r="361" spans="1:15" ht="15" x14ac:dyDescent="0.25">
      <c r="A361" s="51" t="s">
        <v>98</v>
      </c>
      <c r="B361" s="39" t="s">
        <v>221</v>
      </c>
      <c r="C361" s="39" t="s">
        <v>133</v>
      </c>
      <c r="D361" s="32" t="s">
        <v>98</v>
      </c>
      <c r="E361" s="33" t="s">
        <v>125</v>
      </c>
      <c r="F361" s="55">
        <v>3259</v>
      </c>
      <c r="G361" s="55">
        <v>1461</v>
      </c>
      <c r="H361" s="55">
        <v>1649</v>
      </c>
      <c r="I361" s="55">
        <v>2038</v>
      </c>
      <c r="J361" s="55">
        <v>1149</v>
      </c>
      <c r="K361" s="55">
        <v>1152</v>
      </c>
      <c r="L361" s="55">
        <v>1082</v>
      </c>
      <c r="M361" s="56"/>
      <c r="N361" s="56"/>
      <c r="O361" s="57">
        <v>11790</v>
      </c>
    </row>
    <row r="362" spans="1:15" ht="15" x14ac:dyDescent="0.25">
      <c r="A362" s="51" t="s">
        <v>98</v>
      </c>
      <c r="B362" s="39" t="s">
        <v>221</v>
      </c>
      <c r="C362" s="39" t="s">
        <v>134</v>
      </c>
      <c r="D362" s="72" t="s">
        <v>98</v>
      </c>
      <c r="E362" s="73" t="s">
        <v>129</v>
      </c>
      <c r="F362" s="53">
        <v>0.27642069550466497</v>
      </c>
      <c r="G362" s="53">
        <v>0.12391857506361323</v>
      </c>
      <c r="H362" s="53">
        <v>0.13986429177268872</v>
      </c>
      <c r="I362" s="53">
        <v>0.17285835453774384</v>
      </c>
      <c r="J362" s="53">
        <v>9.7455470737913483E-2</v>
      </c>
      <c r="K362" s="53">
        <v>9.7709923664122136E-2</v>
      </c>
      <c r="L362" s="53">
        <v>9.1772688719253606E-2</v>
      </c>
      <c r="M362" s="53">
        <v>0</v>
      </c>
      <c r="N362" s="53">
        <v>0</v>
      </c>
      <c r="O362" s="54">
        <v>1</v>
      </c>
    </row>
    <row r="363" spans="1:15" ht="15" x14ac:dyDescent="0.25">
      <c r="A363" s="45" t="s">
        <v>99</v>
      </c>
      <c r="B363" s="46" t="s">
        <v>222</v>
      </c>
      <c r="C363" s="46" t="s">
        <v>131</v>
      </c>
      <c r="D363" s="24" t="s">
        <v>99</v>
      </c>
      <c r="E363" s="24" t="s">
        <v>124</v>
      </c>
      <c r="F363" s="58">
        <v>258</v>
      </c>
      <c r="G363" s="58">
        <v>52</v>
      </c>
      <c r="H363" s="58">
        <v>32</v>
      </c>
      <c r="I363" s="58">
        <v>17</v>
      </c>
      <c r="J363" s="58"/>
      <c r="K363" s="58">
        <v>4</v>
      </c>
      <c r="L363" s="59"/>
      <c r="M363" s="59"/>
      <c r="N363" s="59"/>
      <c r="O363" s="60">
        <v>363</v>
      </c>
    </row>
    <row r="364" spans="1:15" ht="15" x14ac:dyDescent="0.25">
      <c r="A364" s="51" t="s">
        <v>99</v>
      </c>
      <c r="B364" s="39" t="s">
        <v>222</v>
      </c>
      <c r="C364" s="39" t="s">
        <v>132</v>
      </c>
      <c r="D364" s="70" t="s">
        <v>99</v>
      </c>
      <c r="E364" s="71" t="s">
        <v>128</v>
      </c>
      <c r="F364" s="53">
        <v>0.71074380165289253</v>
      </c>
      <c r="G364" s="53">
        <v>0.14325068870523416</v>
      </c>
      <c r="H364" s="53">
        <v>8.8154269972451793E-2</v>
      </c>
      <c r="I364" s="53">
        <v>4.6831955922865015E-2</v>
      </c>
      <c r="J364" s="53">
        <v>0</v>
      </c>
      <c r="K364" s="53">
        <v>1.1019283746556474E-2</v>
      </c>
      <c r="L364" s="53">
        <v>0</v>
      </c>
      <c r="M364" s="53">
        <v>0</v>
      </c>
      <c r="N364" s="53">
        <v>0</v>
      </c>
      <c r="O364" s="54">
        <v>1</v>
      </c>
    </row>
    <row r="365" spans="1:15" ht="15" x14ac:dyDescent="0.25">
      <c r="A365" s="51" t="s">
        <v>99</v>
      </c>
      <c r="B365" s="39" t="s">
        <v>222</v>
      </c>
      <c r="C365" s="39" t="s">
        <v>133</v>
      </c>
      <c r="D365" s="32" t="s">
        <v>99</v>
      </c>
      <c r="E365" s="33" t="s">
        <v>125</v>
      </c>
      <c r="F365" s="55">
        <v>435</v>
      </c>
      <c r="G365" s="55">
        <v>348</v>
      </c>
      <c r="H365" s="55">
        <v>431</v>
      </c>
      <c r="I365" s="55">
        <v>504</v>
      </c>
      <c r="J365" s="55"/>
      <c r="K365" s="55">
        <v>603</v>
      </c>
      <c r="L365" s="56"/>
      <c r="M365" s="56"/>
      <c r="N365" s="56"/>
      <c r="O365" s="57">
        <v>2321</v>
      </c>
    </row>
    <row r="366" spans="1:15" ht="15" x14ac:dyDescent="0.25">
      <c r="A366" s="51" t="s">
        <v>99</v>
      </c>
      <c r="B366" s="39" t="s">
        <v>222</v>
      </c>
      <c r="C366" s="39" t="s">
        <v>134</v>
      </c>
      <c r="D366" s="72" t="s">
        <v>99</v>
      </c>
      <c r="E366" s="73" t="s">
        <v>129</v>
      </c>
      <c r="F366" s="53">
        <v>0.1874192158552348</v>
      </c>
      <c r="G366" s="53">
        <v>0.14993537268418786</v>
      </c>
      <c r="H366" s="53">
        <v>0.18569582076691082</v>
      </c>
      <c r="I366" s="53">
        <v>0.21714778112882377</v>
      </c>
      <c r="J366" s="53">
        <v>0</v>
      </c>
      <c r="K366" s="53">
        <v>0.25980180956484272</v>
      </c>
      <c r="L366" s="53">
        <v>0</v>
      </c>
      <c r="M366" s="53">
        <v>0</v>
      </c>
      <c r="N366" s="53">
        <v>0</v>
      </c>
      <c r="O366" s="54">
        <v>1</v>
      </c>
    </row>
    <row r="367" spans="1:15" ht="15" x14ac:dyDescent="0.25">
      <c r="A367" s="45" t="s">
        <v>100</v>
      </c>
      <c r="B367" s="46" t="s">
        <v>223</v>
      </c>
      <c r="C367" s="46" t="s">
        <v>131</v>
      </c>
      <c r="D367" s="24" t="s">
        <v>100</v>
      </c>
      <c r="E367" s="24" t="s">
        <v>124</v>
      </c>
      <c r="F367" s="58">
        <v>60</v>
      </c>
      <c r="G367" s="58">
        <v>7</v>
      </c>
      <c r="H367" s="58">
        <v>13</v>
      </c>
      <c r="I367" s="58">
        <v>2</v>
      </c>
      <c r="J367" s="58">
        <v>6</v>
      </c>
      <c r="K367" s="58">
        <v>3</v>
      </c>
      <c r="L367" s="59">
        <v>1</v>
      </c>
      <c r="M367" s="59"/>
      <c r="N367" s="59"/>
      <c r="O367" s="60">
        <v>92</v>
      </c>
    </row>
    <row r="368" spans="1:15" ht="15" x14ac:dyDescent="0.25">
      <c r="A368" s="51" t="s">
        <v>100</v>
      </c>
      <c r="B368" s="39" t="s">
        <v>223</v>
      </c>
      <c r="C368" s="39" t="s">
        <v>132</v>
      </c>
      <c r="D368" s="24" t="s">
        <v>100</v>
      </c>
      <c r="E368" s="67" t="s">
        <v>128</v>
      </c>
      <c r="F368" s="53">
        <v>0.65217391304347827</v>
      </c>
      <c r="G368" s="53">
        <v>7.6086956521739135E-2</v>
      </c>
      <c r="H368" s="53">
        <v>0.14130434782608695</v>
      </c>
      <c r="I368" s="53">
        <v>2.1739130434782608E-2</v>
      </c>
      <c r="J368" s="53">
        <v>6.5217391304347824E-2</v>
      </c>
      <c r="K368" s="53">
        <v>3.2608695652173912E-2</v>
      </c>
      <c r="L368" s="53">
        <v>1.0869565217391304E-2</v>
      </c>
      <c r="M368" s="53">
        <v>0</v>
      </c>
      <c r="N368" s="53">
        <v>0</v>
      </c>
      <c r="O368" s="54">
        <v>1</v>
      </c>
    </row>
    <row r="369" spans="1:15" ht="15" x14ac:dyDescent="0.25">
      <c r="A369" s="51" t="s">
        <v>100</v>
      </c>
      <c r="B369" s="39" t="s">
        <v>223</v>
      </c>
      <c r="C369" s="39" t="s">
        <v>133</v>
      </c>
      <c r="D369" s="32" t="s">
        <v>100</v>
      </c>
      <c r="E369" s="33" t="s">
        <v>125</v>
      </c>
      <c r="F369" s="55">
        <v>108</v>
      </c>
      <c r="G369" s="55">
        <v>40</v>
      </c>
      <c r="H369" s="55">
        <v>177</v>
      </c>
      <c r="I369" s="55">
        <v>85</v>
      </c>
      <c r="J369" s="55">
        <v>441</v>
      </c>
      <c r="K369" s="55">
        <v>469</v>
      </c>
      <c r="L369" s="55">
        <v>285</v>
      </c>
      <c r="M369" s="56"/>
      <c r="N369" s="56"/>
      <c r="O369" s="57">
        <v>1605</v>
      </c>
    </row>
    <row r="370" spans="1:15" ht="15" x14ac:dyDescent="0.25">
      <c r="A370" s="51" t="s">
        <v>100</v>
      </c>
      <c r="B370" s="39" t="s">
        <v>223</v>
      </c>
      <c r="C370" s="39" t="s">
        <v>134</v>
      </c>
      <c r="D370" s="72" t="s">
        <v>100</v>
      </c>
      <c r="E370" s="73" t="s">
        <v>129</v>
      </c>
      <c r="F370" s="53">
        <v>6.7289719626168226E-2</v>
      </c>
      <c r="G370" s="53">
        <v>2.4922118380062305E-2</v>
      </c>
      <c r="H370" s="53">
        <v>0.1102803738317757</v>
      </c>
      <c r="I370" s="53">
        <v>5.2959501557632398E-2</v>
      </c>
      <c r="J370" s="53">
        <v>0.27476635514018694</v>
      </c>
      <c r="K370" s="53">
        <v>0.29221183800623052</v>
      </c>
      <c r="L370" s="53">
        <v>0.17757009345794392</v>
      </c>
      <c r="M370" s="53">
        <v>0</v>
      </c>
      <c r="N370" s="53">
        <v>0</v>
      </c>
      <c r="O370" s="54">
        <v>1</v>
      </c>
    </row>
    <row r="371" spans="1:15" ht="15" x14ac:dyDescent="0.25">
      <c r="A371" s="45" t="s">
        <v>101</v>
      </c>
      <c r="B371" s="46" t="s">
        <v>224</v>
      </c>
      <c r="C371" s="46" t="s">
        <v>131</v>
      </c>
      <c r="D371" s="24" t="s">
        <v>101</v>
      </c>
      <c r="E371" s="24" t="s">
        <v>124</v>
      </c>
      <c r="F371" s="58">
        <v>445</v>
      </c>
      <c r="G371" s="58">
        <v>67</v>
      </c>
      <c r="H371" s="58">
        <v>26</v>
      </c>
      <c r="I371" s="58">
        <v>15</v>
      </c>
      <c r="J371" s="58">
        <v>1</v>
      </c>
      <c r="K371" s="58">
        <v>1</v>
      </c>
      <c r="L371" s="59"/>
      <c r="M371" s="59"/>
      <c r="N371" s="59"/>
      <c r="O371" s="60">
        <v>555</v>
      </c>
    </row>
    <row r="372" spans="1:15" ht="15" x14ac:dyDescent="0.25">
      <c r="A372" s="51" t="s">
        <v>101</v>
      </c>
      <c r="B372" s="39" t="s">
        <v>224</v>
      </c>
      <c r="C372" s="39" t="s">
        <v>132</v>
      </c>
      <c r="D372" s="70" t="s">
        <v>101</v>
      </c>
      <c r="E372" s="71" t="s">
        <v>128</v>
      </c>
      <c r="F372" s="53">
        <v>0.80180180180180183</v>
      </c>
      <c r="G372" s="53">
        <v>0.12072072072072072</v>
      </c>
      <c r="H372" s="53">
        <v>4.6846846846846847E-2</v>
      </c>
      <c r="I372" s="53">
        <v>2.7027027027027029E-2</v>
      </c>
      <c r="J372" s="53">
        <v>1.8018018018018018E-3</v>
      </c>
      <c r="K372" s="53">
        <v>1.8018018018018018E-3</v>
      </c>
      <c r="L372" s="53">
        <v>0</v>
      </c>
      <c r="M372" s="53">
        <v>0</v>
      </c>
      <c r="N372" s="53">
        <v>0</v>
      </c>
      <c r="O372" s="54">
        <v>1</v>
      </c>
    </row>
    <row r="373" spans="1:15" ht="15" x14ac:dyDescent="0.25">
      <c r="A373" s="51" t="s">
        <v>101</v>
      </c>
      <c r="B373" s="39" t="s">
        <v>224</v>
      </c>
      <c r="C373" s="39" t="s">
        <v>133</v>
      </c>
      <c r="D373" s="32" t="s">
        <v>101</v>
      </c>
      <c r="E373" s="33" t="s">
        <v>125</v>
      </c>
      <c r="F373" s="55">
        <v>747</v>
      </c>
      <c r="G373" s="55">
        <v>440</v>
      </c>
      <c r="H373" s="55">
        <v>348</v>
      </c>
      <c r="I373" s="55">
        <v>404</v>
      </c>
      <c r="J373" s="56">
        <v>51</v>
      </c>
      <c r="K373" s="55">
        <v>101</v>
      </c>
      <c r="L373" s="56"/>
      <c r="M373" s="56"/>
      <c r="N373" s="56"/>
      <c r="O373" s="57">
        <v>2091</v>
      </c>
    </row>
    <row r="374" spans="1:15" ht="15" x14ac:dyDescent="0.25">
      <c r="A374" s="51" t="s">
        <v>101</v>
      </c>
      <c r="B374" s="39" t="s">
        <v>224</v>
      </c>
      <c r="C374" s="39" t="s">
        <v>134</v>
      </c>
      <c r="D374" s="72" t="s">
        <v>101</v>
      </c>
      <c r="E374" s="73" t="s">
        <v>129</v>
      </c>
      <c r="F374" s="53">
        <v>0.35724533715925394</v>
      </c>
      <c r="G374" s="53">
        <v>0.21042563366810138</v>
      </c>
      <c r="H374" s="53">
        <v>0.16642754662840745</v>
      </c>
      <c r="I374" s="53">
        <v>0.19320899091343854</v>
      </c>
      <c r="J374" s="53">
        <v>2.4390243902439025E-2</v>
      </c>
      <c r="K374" s="53">
        <v>4.8302247728359636E-2</v>
      </c>
      <c r="L374" s="53">
        <v>0</v>
      </c>
      <c r="M374" s="53">
        <v>0</v>
      </c>
      <c r="N374" s="53">
        <v>0</v>
      </c>
      <c r="O374" s="54">
        <v>1</v>
      </c>
    </row>
    <row r="375" spans="1:15" ht="15" x14ac:dyDescent="0.25">
      <c r="A375" s="45" t="s">
        <v>102</v>
      </c>
      <c r="B375" s="46" t="s">
        <v>225</v>
      </c>
      <c r="C375" s="46" t="s">
        <v>131</v>
      </c>
      <c r="D375" s="24" t="s">
        <v>102</v>
      </c>
      <c r="E375" s="24" t="s">
        <v>124</v>
      </c>
      <c r="F375" s="58">
        <v>80</v>
      </c>
      <c r="G375" s="58">
        <v>17</v>
      </c>
      <c r="H375" s="58">
        <v>9</v>
      </c>
      <c r="I375" s="58">
        <v>5</v>
      </c>
      <c r="J375" s="58">
        <v>1</v>
      </c>
      <c r="K375" s="58">
        <v>2</v>
      </c>
      <c r="L375" s="59">
        <v>1</v>
      </c>
      <c r="M375" s="59"/>
      <c r="N375" s="59"/>
      <c r="O375" s="60">
        <v>115</v>
      </c>
    </row>
    <row r="376" spans="1:15" ht="15" x14ac:dyDescent="0.25">
      <c r="A376" s="51" t="s">
        <v>102</v>
      </c>
      <c r="B376" s="39" t="s">
        <v>225</v>
      </c>
      <c r="C376" s="39" t="s">
        <v>132</v>
      </c>
      <c r="D376" s="70" t="s">
        <v>102</v>
      </c>
      <c r="E376" s="71" t="s">
        <v>128</v>
      </c>
      <c r="F376" s="53">
        <v>0.69565217391304346</v>
      </c>
      <c r="G376" s="53">
        <v>0.14782608695652175</v>
      </c>
      <c r="H376" s="53">
        <v>7.8260869565217397E-2</v>
      </c>
      <c r="I376" s="53">
        <v>4.3478260869565216E-2</v>
      </c>
      <c r="J376" s="53">
        <v>8.6956521739130436E-3</v>
      </c>
      <c r="K376" s="53">
        <v>1.7391304347826087E-2</v>
      </c>
      <c r="L376" s="53">
        <v>8.6956521739130436E-3</v>
      </c>
      <c r="M376" s="53">
        <v>0</v>
      </c>
      <c r="N376" s="53">
        <v>0</v>
      </c>
      <c r="O376" s="54">
        <v>1</v>
      </c>
    </row>
    <row r="377" spans="1:15" ht="15" x14ac:dyDescent="0.25">
      <c r="A377" s="51" t="s">
        <v>102</v>
      </c>
      <c r="B377" s="39" t="s">
        <v>225</v>
      </c>
      <c r="C377" s="39" t="s">
        <v>133</v>
      </c>
      <c r="D377" s="32" t="s">
        <v>102</v>
      </c>
      <c r="E377" s="33" t="s">
        <v>125</v>
      </c>
      <c r="F377" s="55">
        <v>135</v>
      </c>
      <c r="G377" s="55">
        <v>109</v>
      </c>
      <c r="H377" s="55">
        <v>102</v>
      </c>
      <c r="I377" s="55">
        <v>131</v>
      </c>
      <c r="J377" s="55">
        <v>71</v>
      </c>
      <c r="K377" s="55">
        <v>320</v>
      </c>
      <c r="L377" s="55">
        <v>447</v>
      </c>
      <c r="M377" s="56"/>
      <c r="N377" s="56"/>
      <c r="O377" s="57">
        <v>1315</v>
      </c>
    </row>
    <row r="378" spans="1:15" ht="15" x14ac:dyDescent="0.25">
      <c r="A378" s="51" t="s">
        <v>102</v>
      </c>
      <c r="B378" s="39" t="s">
        <v>225</v>
      </c>
      <c r="C378" s="39" t="s">
        <v>134</v>
      </c>
      <c r="D378" s="72" t="s">
        <v>102</v>
      </c>
      <c r="E378" s="73" t="s">
        <v>129</v>
      </c>
      <c r="F378" s="53">
        <v>0.10266159695817491</v>
      </c>
      <c r="G378" s="53">
        <v>8.2889733840304181E-2</v>
      </c>
      <c r="H378" s="53">
        <v>7.7566539923954375E-2</v>
      </c>
      <c r="I378" s="53">
        <v>9.9619771863117865E-2</v>
      </c>
      <c r="J378" s="53">
        <v>5.3992395437262357E-2</v>
      </c>
      <c r="K378" s="53">
        <v>0.24334600760456274</v>
      </c>
      <c r="L378" s="53">
        <v>0.33992395437262357</v>
      </c>
      <c r="M378" s="53">
        <v>0</v>
      </c>
      <c r="N378" s="53">
        <v>0</v>
      </c>
      <c r="O378" s="54">
        <v>1</v>
      </c>
    </row>
    <row r="379" spans="1:15" ht="15" x14ac:dyDescent="0.25">
      <c r="A379" s="45" t="s">
        <v>103</v>
      </c>
      <c r="B379" s="46" t="s">
        <v>226</v>
      </c>
      <c r="C379" s="46" t="s">
        <v>131</v>
      </c>
      <c r="D379" s="24" t="s">
        <v>103</v>
      </c>
      <c r="E379" s="24" t="s">
        <v>124</v>
      </c>
      <c r="F379" s="58">
        <v>272</v>
      </c>
      <c r="G379" s="58">
        <v>49</v>
      </c>
      <c r="H379" s="58">
        <v>17</v>
      </c>
      <c r="I379" s="58">
        <v>2</v>
      </c>
      <c r="J379" s="58">
        <v>2</v>
      </c>
      <c r="K379" s="58"/>
      <c r="L379" s="59"/>
      <c r="M379" s="59"/>
      <c r="N379" s="59"/>
      <c r="O379" s="60">
        <v>342</v>
      </c>
    </row>
    <row r="380" spans="1:15" ht="15" x14ac:dyDescent="0.25">
      <c r="A380" s="51" t="s">
        <v>103</v>
      </c>
      <c r="B380" s="39" t="s">
        <v>226</v>
      </c>
      <c r="C380" s="39" t="s">
        <v>132</v>
      </c>
      <c r="D380" s="70" t="s">
        <v>103</v>
      </c>
      <c r="E380" s="71" t="s">
        <v>128</v>
      </c>
      <c r="F380" s="53">
        <v>0.79532163742690054</v>
      </c>
      <c r="G380" s="53">
        <v>0.14327485380116958</v>
      </c>
      <c r="H380" s="53">
        <v>4.9707602339181284E-2</v>
      </c>
      <c r="I380" s="53">
        <v>5.8479532163742687E-3</v>
      </c>
      <c r="J380" s="53">
        <v>5.8479532163742687E-3</v>
      </c>
      <c r="K380" s="53">
        <v>0</v>
      </c>
      <c r="L380" s="53">
        <v>0</v>
      </c>
      <c r="M380" s="53">
        <v>0</v>
      </c>
      <c r="N380" s="53">
        <v>0</v>
      </c>
      <c r="O380" s="54">
        <v>1</v>
      </c>
    </row>
    <row r="381" spans="1:15" ht="15" x14ac:dyDescent="0.25">
      <c r="A381" s="51" t="s">
        <v>103</v>
      </c>
      <c r="B381" s="39" t="s">
        <v>226</v>
      </c>
      <c r="C381" s="39" t="s">
        <v>133</v>
      </c>
      <c r="D381" s="32" t="s">
        <v>103</v>
      </c>
      <c r="E381" s="33" t="s">
        <v>125</v>
      </c>
      <c r="F381" s="55">
        <v>508</v>
      </c>
      <c r="G381" s="55">
        <v>312</v>
      </c>
      <c r="H381" s="55">
        <v>230</v>
      </c>
      <c r="I381" s="55">
        <v>69</v>
      </c>
      <c r="J381" s="55">
        <v>136</v>
      </c>
      <c r="K381" s="56"/>
      <c r="L381" s="56"/>
      <c r="M381" s="56"/>
      <c r="N381" s="56"/>
      <c r="O381" s="57">
        <v>1255</v>
      </c>
    </row>
    <row r="382" spans="1:15" ht="15" x14ac:dyDescent="0.25">
      <c r="A382" s="51" t="s">
        <v>103</v>
      </c>
      <c r="B382" s="39" t="s">
        <v>226</v>
      </c>
      <c r="C382" s="39" t="s">
        <v>134</v>
      </c>
      <c r="D382" s="72" t="s">
        <v>103</v>
      </c>
      <c r="E382" s="73" t="s">
        <v>129</v>
      </c>
      <c r="F382" s="53">
        <v>0.40478087649402389</v>
      </c>
      <c r="G382" s="53">
        <v>0.24860557768924302</v>
      </c>
      <c r="H382" s="53">
        <v>0.18326693227091634</v>
      </c>
      <c r="I382" s="53">
        <v>5.4980079681274899E-2</v>
      </c>
      <c r="J382" s="53">
        <v>0.10836653386454183</v>
      </c>
      <c r="K382" s="53">
        <v>0</v>
      </c>
      <c r="L382" s="53">
        <v>0</v>
      </c>
      <c r="M382" s="53">
        <v>0</v>
      </c>
      <c r="N382" s="53">
        <v>0</v>
      </c>
      <c r="O382" s="54">
        <v>1</v>
      </c>
    </row>
    <row r="383" spans="1:15" ht="15" x14ac:dyDescent="0.25">
      <c r="A383" s="45" t="s">
        <v>104</v>
      </c>
      <c r="B383" s="46" t="s">
        <v>227</v>
      </c>
      <c r="C383" s="46" t="s">
        <v>131</v>
      </c>
      <c r="D383" s="24" t="s">
        <v>104</v>
      </c>
      <c r="E383" s="24" t="s">
        <v>124</v>
      </c>
      <c r="F383" s="58">
        <v>29</v>
      </c>
      <c r="G383" s="58">
        <v>3</v>
      </c>
      <c r="H383" s="58">
        <v>1</v>
      </c>
      <c r="I383" s="58"/>
      <c r="J383" s="58">
        <v>2</v>
      </c>
      <c r="K383" s="58">
        <v>1</v>
      </c>
      <c r="L383" s="59"/>
      <c r="M383" s="59"/>
      <c r="N383" s="59"/>
      <c r="O383" s="60">
        <v>36</v>
      </c>
    </row>
    <row r="384" spans="1:15" ht="15" x14ac:dyDescent="0.25">
      <c r="A384" s="51" t="s">
        <v>104</v>
      </c>
      <c r="B384" s="39" t="s">
        <v>227</v>
      </c>
      <c r="C384" s="39" t="s">
        <v>132</v>
      </c>
      <c r="D384" s="70" t="s">
        <v>104</v>
      </c>
      <c r="E384" s="71" t="s">
        <v>128</v>
      </c>
      <c r="F384" s="53">
        <v>0.80555555555555558</v>
      </c>
      <c r="G384" s="53">
        <v>8.3333333333333329E-2</v>
      </c>
      <c r="H384" s="53">
        <v>2.7777777777777776E-2</v>
      </c>
      <c r="I384" s="53">
        <v>0</v>
      </c>
      <c r="J384" s="53">
        <v>5.5555555555555552E-2</v>
      </c>
      <c r="K384" s="53">
        <v>2.7777777777777776E-2</v>
      </c>
      <c r="L384" s="53">
        <v>0</v>
      </c>
      <c r="M384" s="53">
        <v>0</v>
      </c>
      <c r="N384" s="53">
        <v>0</v>
      </c>
      <c r="O384" s="54">
        <v>1</v>
      </c>
    </row>
    <row r="385" spans="1:15" ht="15" x14ac:dyDescent="0.25">
      <c r="A385" s="51" t="s">
        <v>104</v>
      </c>
      <c r="B385" s="39" t="s">
        <v>227</v>
      </c>
      <c r="C385" s="39" t="s">
        <v>133</v>
      </c>
      <c r="D385" s="32" t="s">
        <v>104</v>
      </c>
      <c r="E385" s="33" t="s">
        <v>125</v>
      </c>
      <c r="F385" s="55">
        <v>52</v>
      </c>
      <c r="G385" s="55">
        <v>22</v>
      </c>
      <c r="H385" s="56">
        <v>10</v>
      </c>
      <c r="I385" s="56"/>
      <c r="J385" s="55">
        <v>132</v>
      </c>
      <c r="K385" s="55">
        <v>125</v>
      </c>
      <c r="L385" s="56"/>
      <c r="M385" s="56"/>
      <c r="N385" s="56"/>
      <c r="O385" s="57">
        <v>341</v>
      </c>
    </row>
    <row r="386" spans="1:15" ht="15" x14ac:dyDescent="0.25">
      <c r="A386" s="51" t="s">
        <v>104</v>
      </c>
      <c r="B386" s="39" t="s">
        <v>227</v>
      </c>
      <c r="C386" s="39" t="s">
        <v>134</v>
      </c>
      <c r="D386" s="72" t="s">
        <v>104</v>
      </c>
      <c r="E386" s="73" t="s">
        <v>129</v>
      </c>
      <c r="F386" s="53">
        <v>0.15249266862170088</v>
      </c>
      <c r="G386" s="53">
        <v>6.4516129032258063E-2</v>
      </c>
      <c r="H386" s="53">
        <v>2.932551319648094E-2</v>
      </c>
      <c r="I386" s="53">
        <v>0</v>
      </c>
      <c r="J386" s="53">
        <v>0.38709677419354838</v>
      </c>
      <c r="K386" s="53">
        <v>0.36656891495601174</v>
      </c>
      <c r="L386" s="53">
        <v>0</v>
      </c>
      <c r="M386" s="53">
        <v>0</v>
      </c>
      <c r="N386" s="53">
        <v>0</v>
      </c>
      <c r="O386" s="54">
        <v>1</v>
      </c>
    </row>
    <row r="387" spans="1:15" ht="15" x14ac:dyDescent="0.25">
      <c r="A387" s="45" t="s">
        <v>105</v>
      </c>
      <c r="B387" s="63" t="s">
        <v>228</v>
      </c>
      <c r="C387" s="63" t="s">
        <v>131</v>
      </c>
      <c r="D387" s="24" t="s">
        <v>105</v>
      </c>
      <c r="E387" s="24" t="s">
        <v>124</v>
      </c>
      <c r="F387" s="58">
        <v>28</v>
      </c>
      <c r="G387" s="58">
        <v>3</v>
      </c>
      <c r="H387" s="58"/>
      <c r="I387" s="58">
        <v>1</v>
      </c>
      <c r="J387" s="58"/>
      <c r="K387" s="58">
        <v>1</v>
      </c>
      <c r="L387" s="59"/>
      <c r="M387" s="59"/>
      <c r="N387" s="59"/>
      <c r="O387" s="60">
        <v>33</v>
      </c>
    </row>
    <row r="388" spans="1:15" ht="15" x14ac:dyDescent="0.25">
      <c r="A388" s="51" t="s">
        <v>105</v>
      </c>
      <c r="B388" s="64" t="s">
        <v>228</v>
      </c>
      <c r="C388" s="64" t="s">
        <v>132</v>
      </c>
      <c r="D388" s="70" t="s">
        <v>105</v>
      </c>
      <c r="E388" s="71" t="s">
        <v>128</v>
      </c>
      <c r="F388" s="53">
        <v>0.84848484848484851</v>
      </c>
      <c r="G388" s="53">
        <v>9.0909090909090912E-2</v>
      </c>
      <c r="H388" s="53">
        <v>0</v>
      </c>
      <c r="I388" s="53">
        <v>3.0303030303030304E-2</v>
      </c>
      <c r="J388" s="53">
        <v>0</v>
      </c>
      <c r="K388" s="53">
        <v>3.0303030303030304E-2</v>
      </c>
      <c r="L388" s="53">
        <v>0</v>
      </c>
      <c r="M388" s="53">
        <v>0</v>
      </c>
      <c r="N388" s="53">
        <v>0</v>
      </c>
      <c r="O388" s="54">
        <v>1</v>
      </c>
    </row>
    <row r="389" spans="1:15" ht="15" x14ac:dyDescent="0.25">
      <c r="A389" s="51" t="s">
        <v>105</v>
      </c>
      <c r="B389" s="64" t="s">
        <v>228</v>
      </c>
      <c r="C389" s="64" t="s">
        <v>133</v>
      </c>
      <c r="D389" s="32" t="s">
        <v>105</v>
      </c>
      <c r="E389" s="33" t="s">
        <v>125</v>
      </c>
      <c r="F389" s="55">
        <v>46</v>
      </c>
      <c r="G389" s="55">
        <v>20</v>
      </c>
      <c r="H389" s="56"/>
      <c r="I389" s="55">
        <v>27</v>
      </c>
      <c r="J389" s="56"/>
      <c r="K389" s="55">
        <v>120</v>
      </c>
      <c r="L389" s="56"/>
      <c r="M389" s="56"/>
      <c r="N389" s="56"/>
      <c r="O389" s="57">
        <v>213</v>
      </c>
    </row>
    <row r="390" spans="1:15" ht="15" x14ac:dyDescent="0.25">
      <c r="A390" s="51" t="s">
        <v>105</v>
      </c>
      <c r="B390" s="64" t="s">
        <v>228</v>
      </c>
      <c r="C390" s="64" t="s">
        <v>134</v>
      </c>
      <c r="D390" s="72" t="s">
        <v>105</v>
      </c>
      <c r="E390" s="73" t="s">
        <v>129</v>
      </c>
      <c r="F390" s="53">
        <v>0.215962441314554</v>
      </c>
      <c r="G390" s="53">
        <v>9.3896713615023469E-2</v>
      </c>
      <c r="H390" s="53">
        <v>0</v>
      </c>
      <c r="I390" s="53">
        <v>0.12676056338028169</v>
      </c>
      <c r="J390" s="53">
        <v>0</v>
      </c>
      <c r="K390" s="53">
        <v>0.56338028169014087</v>
      </c>
      <c r="L390" s="53">
        <v>0</v>
      </c>
      <c r="M390" s="53">
        <v>0</v>
      </c>
      <c r="N390" s="53">
        <v>0</v>
      </c>
      <c r="O390" s="54">
        <v>1</v>
      </c>
    </row>
    <row r="391" spans="1:15" ht="15" x14ac:dyDescent="0.25">
      <c r="A391" s="45" t="s">
        <v>106</v>
      </c>
      <c r="B391" s="63" t="s">
        <v>229</v>
      </c>
      <c r="C391" s="63" t="s">
        <v>131</v>
      </c>
      <c r="D391" s="24" t="s">
        <v>106</v>
      </c>
      <c r="E391" s="24" t="s">
        <v>124</v>
      </c>
      <c r="F391" s="58">
        <v>26</v>
      </c>
      <c r="G391" s="58">
        <v>2</v>
      </c>
      <c r="H391" s="58">
        <v>1</v>
      </c>
      <c r="I391" s="58">
        <v>1</v>
      </c>
      <c r="J391" s="58"/>
      <c r="K391" s="58"/>
      <c r="L391" s="59"/>
      <c r="M391" s="59"/>
      <c r="N391" s="59"/>
      <c r="O391" s="60">
        <v>30</v>
      </c>
    </row>
    <row r="392" spans="1:15" ht="15" x14ac:dyDescent="0.25">
      <c r="A392" s="51" t="s">
        <v>106</v>
      </c>
      <c r="B392" s="65" t="s">
        <v>229</v>
      </c>
      <c r="C392" s="64" t="s">
        <v>132</v>
      </c>
      <c r="D392" s="70" t="s">
        <v>106</v>
      </c>
      <c r="E392" s="71" t="s">
        <v>128</v>
      </c>
      <c r="F392" s="53">
        <v>0.8666666666666667</v>
      </c>
      <c r="G392" s="53">
        <v>6.6666666666666666E-2</v>
      </c>
      <c r="H392" s="53">
        <v>3.3333333333333333E-2</v>
      </c>
      <c r="I392" s="53">
        <v>3.3333333333333333E-2</v>
      </c>
      <c r="J392" s="53">
        <v>0</v>
      </c>
      <c r="K392" s="53">
        <v>0</v>
      </c>
      <c r="L392" s="53">
        <v>0</v>
      </c>
      <c r="M392" s="53">
        <v>0</v>
      </c>
      <c r="N392" s="53">
        <v>0</v>
      </c>
      <c r="O392" s="54">
        <v>1</v>
      </c>
    </row>
    <row r="393" spans="1:15" ht="15" x14ac:dyDescent="0.25">
      <c r="A393" s="51" t="s">
        <v>106</v>
      </c>
      <c r="B393" s="65" t="s">
        <v>229</v>
      </c>
      <c r="C393" s="64" t="s">
        <v>133</v>
      </c>
      <c r="D393" s="32" t="s">
        <v>106</v>
      </c>
      <c r="E393" s="33" t="s">
        <v>125</v>
      </c>
      <c r="F393" s="55">
        <v>47</v>
      </c>
      <c r="G393" s="55">
        <v>15</v>
      </c>
      <c r="H393" s="55">
        <v>12</v>
      </c>
      <c r="I393" s="56">
        <v>20</v>
      </c>
      <c r="J393" s="56"/>
      <c r="K393" s="56"/>
      <c r="L393" s="56"/>
      <c r="M393" s="56"/>
      <c r="N393" s="56"/>
      <c r="O393" s="57">
        <v>94</v>
      </c>
    </row>
    <row r="394" spans="1:15" ht="15" x14ac:dyDescent="0.25">
      <c r="A394" s="51" t="s">
        <v>106</v>
      </c>
      <c r="B394" s="65" t="s">
        <v>229</v>
      </c>
      <c r="C394" s="64" t="s">
        <v>134</v>
      </c>
      <c r="D394" s="72" t="s">
        <v>106</v>
      </c>
      <c r="E394" s="73" t="s">
        <v>129</v>
      </c>
      <c r="F394" s="53">
        <v>0.5</v>
      </c>
      <c r="G394" s="53">
        <v>0.15957446808510639</v>
      </c>
      <c r="H394" s="53">
        <v>0.1276595744680851</v>
      </c>
      <c r="I394" s="53">
        <v>0.21276595744680851</v>
      </c>
      <c r="J394" s="53">
        <v>0</v>
      </c>
      <c r="K394" s="53">
        <v>0</v>
      </c>
      <c r="L394" s="53">
        <v>0</v>
      </c>
      <c r="M394" s="53">
        <v>0</v>
      </c>
      <c r="N394" s="53">
        <v>0</v>
      </c>
      <c r="O394" s="54">
        <v>1</v>
      </c>
    </row>
    <row r="395" spans="1:15" ht="15" x14ac:dyDescent="0.25">
      <c r="A395" s="45" t="s">
        <v>107</v>
      </c>
      <c r="B395" s="63" t="s">
        <v>230</v>
      </c>
      <c r="C395" s="63" t="s">
        <v>131</v>
      </c>
      <c r="D395" s="24" t="s">
        <v>107</v>
      </c>
      <c r="E395" s="24" t="s">
        <v>124</v>
      </c>
      <c r="F395" s="58">
        <v>1</v>
      </c>
      <c r="G395" s="58">
        <v>1</v>
      </c>
      <c r="H395" s="58"/>
      <c r="I395" s="58"/>
      <c r="J395" s="58"/>
      <c r="K395" s="58">
        <v>1</v>
      </c>
      <c r="L395" s="59"/>
      <c r="M395" s="59"/>
      <c r="N395" s="59"/>
      <c r="O395" s="60">
        <v>3</v>
      </c>
    </row>
    <row r="396" spans="1:15" ht="15" x14ac:dyDescent="0.25">
      <c r="A396" s="51" t="s">
        <v>107</v>
      </c>
      <c r="B396" s="65" t="s">
        <v>230</v>
      </c>
      <c r="C396" s="64" t="s">
        <v>132</v>
      </c>
      <c r="D396" s="70" t="s">
        <v>107</v>
      </c>
      <c r="E396" s="71" t="s">
        <v>128</v>
      </c>
      <c r="F396" s="53">
        <v>0.33333333333333331</v>
      </c>
      <c r="G396" s="53">
        <v>0.33333333333333331</v>
      </c>
      <c r="H396" s="53">
        <v>0</v>
      </c>
      <c r="I396" s="53">
        <v>0</v>
      </c>
      <c r="J396" s="53">
        <v>0</v>
      </c>
      <c r="K396" s="53">
        <v>0.33333333333333331</v>
      </c>
      <c r="L396" s="53">
        <v>0</v>
      </c>
      <c r="M396" s="53">
        <v>0</v>
      </c>
      <c r="N396" s="53">
        <v>0</v>
      </c>
      <c r="O396" s="54">
        <v>1</v>
      </c>
    </row>
    <row r="397" spans="1:15" ht="15" x14ac:dyDescent="0.25">
      <c r="A397" s="51" t="s">
        <v>107</v>
      </c>
      <c r="B397" s="65" t="s">
        <v>230</v>
      </c>
      <c r="C397" s="64" t="s">
        <v>133</v>
      </c>
      <c r="D397" s="32" t="s">
        <v>107</v>
      </c>
      <c r="E397" s="33" t="s">
        <v>125</v>
      </c>
      <c r="F397" s="55">
        <v>2</v>
      </c>
      <c r="G397" s="55">
        <v>6</v>
      </c>
      <c r="H397" s="56"/>
      <c r="I397" s="56"/>
      <c r="J397" s="56"/>
      <c r="K397" s="55">
        <v>111</v>
      </c>
      <c r="L397" s="56"/>
      <c r="M397" s="56"/>
      <c r="N397" s="56"/>
      <c r="O397" s="57">
        <v>119</v>
      </c>
    </row>
    <row r="398" spans="1:15" ht="15" x14ac:dyDescent="0.25">
      <c r="A398" s="51" t="s">
        <v>107</v>
      </c>
      <c r="B398" s="65" t="s">
        <v>230</v>
      </c>
      <c r="C398" s="64" t="s">
        <v>134</v>
      </c>
      <c r="D398" s="72" t="s">
        <v>107</v>
      </c>
      <c r="E398" s="73" t="s">
        <v>129</v>
      </c>
      <c r="F398" s="53">
        <v>1.680672268907563E-2</v>
      </c>
      <c r="G398" s="53">
        <v>5.0420168067226892E-2</v>
      </c>
      <c r="H398" s="53">
        <v>0</v>
      </c>
      <c r="I398" s="53">
        <v>0</v>
      </c>
      <c r="J398" s="53">
        <v>0</v>
      </c>
      <c r="K398" s="53">
        <v>0.9327731092436975</v>
      </c>
      <c r="L398" s="53">
        <v>0</v>
      </c>
      <c r="M398" s="53">
        <v>0</v>
      </c>
      <c r="N398" s="53">
        <v>0</v>
      </c>
      <c r="O398" s="54">
        <v>1</v>
      </c>
    </row>
    <row r="399" spans="1:15" ht="15" x14ac:dyDescent="0.25">
      <c r="A399" s="45" t="s">
        <v>108</v>
      </c>
      <c r="B399" s="63" t="s">
        <v>231</v>
      </c>
      <c r="C399" s="63" t="s">
        <v>131</v>
      </c>
      <c r="D399" s="24" t="s">
        <v>108</v>
      </c>
      <c r="E399" s="24" t="s">
        <v>124</v>
      </c>
      <c r="F399" s="58">
        <v>1</v>
      </c>
      <c r="G399" s="58"/>
      <c r="H399" s="58">
        <v>1</v>
      </c>
      <c r="I399" s="58">
        <v>1</v>
      </c>
      <c r="J399" s="58"/>
      <c r="K399" s="58"/>
      <c r="L399" s="59">
        <v>3</v>
      </c>
      <c r="M399" s="59">
        <v>1</v>
      </c>
      <c r="N399" s="59">
        <v>2</v>
      </c>
      <c r="O399" s="60">
        <v>9</v>
      </c>
    </row>
    <row r="400" spans="1:15" ht="15" x14ac:dyDescent="0.25">
      <c r="A400" s="51" t="s">
        <v>108</v>
      </c>
      <c r="B400" s="65" t="s">
        <v>231</v>
      </c>
      <c r="C400" s="64" t="s">
        <v>132</v>
      </c>
      <c r="D400" s="70" t="s">
        <v>108</v>
      </c>
      <c r="E400" s="71" t="s">
        <v>128</v>
      </c>
      <c r="F400" s="53">
        <v>0.1111111111111111</v>
      </c>
      <c r="G400" s="53">
        <v>0</v>
      </c>
      <c r="H400" s="53">
        <v>0.1111111111111111</v>
      </c>
      <c r="I400" s="53">
        <v>0.1111111111111111</v>
      </c>
      <c r="J400" s="53">
        <v>0</v>
      </c>
      <c r="K400" s="53">
        <v>0</v>
      </c>
      <c r="L400" s="53">
        <v>0.33333333333333331</v>
      </c>
      <c r="M400" s="53">
        <v>0.1111111111111111</v>
      </c>
      <c r="N400" s="53">
        <v>0.22222222222222221</v>
      </c>
      <c r="O400" s="54">
        <v>1</v>
      </c>
    </row>
    <row r="401" spans="1:15" ht="15" x14ac:dyDescent="0.25">
      <c r="A401" s="51" t="s">
        <v>108</v>
      </c>
      <c r="B401" s="65" t="s">
        <v>231</v>
      </c>
      <c r="C401" s="64" t="s">
        <v>133</v>
      </c>
      <c r="D401" s="32" t="s">
        <v>108</v>
      </c>
      <c r="E401" s="33" t="s">
        <v>125</v>
      </c>
      <c r="F401" s="55">
        <v>2</v>
      </c>
      <c r="G401" s="55"/>
      <c r="H401" s="56">
        <v>14</v>
      </c>
      <c r="I401" s="55">
        <v>29</v>
      </c>
      <c r="J401" s="56"/>
      <c r="K401" s="56"/>
      <c r="L401" s="55">
        <v>1115</v>
      </c>
      <c r="M401" s="55">
        <v>832</v>
      </c>
      <c r="N401" s="55">
        <v>2811</v>
      </c>
      <c r="O401" s="57">
        <v>4803</v>
      </c>
    </row>
    <row r="402" spans="1:15" ht="15" x14ac:dyDescent="0.25">
      <c r="A402" s="51" t="s">
        <v>108</v>
      </c>
      <c r="B402" s="65" t="s">
        <v>231</v>
      </c>
      <c r="C402" s="64" t="s">
        <v>134</v>
      </c>
      <c r="D402" s="72" t="s">
        <v>108</v>
      </c>
      <c r="E402" s="73" t="s">
        <v>129</v>
      </c>
      <c r="F402" s="53">
        <v>4.1640641265875496E-4</v>
      </c>
      <c r="G402" s="53">
        <v>0</v>
      </c>
      <c r="H402" s="53">
        <v>2.9148448886112846E-3</v>
      </c>
      <c r="I402" s="53">
        <v>6.0378929835519469E-3</v>
      </c>
      <c r="J402" s="53">
        <v>0</v>
      </c>
      <c r="K402" s="53">
        <v>0</v>
      </c>
      <c r="L402" s="53">
        <v>0.23214657505725589</v>
      </c>
      <c r="M402" s="53">
        <v>0.17322506766604207</v>
      </c>
      <c r="N402" s="53">
        <v>0.58525921299188011</v>
      </c>
      <c r="O402" s="54">
        <v>1</v>
      </c>
    </row>
    <row r="403" spans="1:15" ht="15" x14ac:dyDescent="0.25">
      <c r="A403" s="45" t="s">
        <v>109</v>
      </c>
      <c r="B403" s="63" t="s">
        <v>232</v>
      </c>
      <c r="C403" s="63" t="s">
        <v>131</v>
      </c>
      <c r="D403" s="24" t="s">
        <v>109</v>
      </c>
      <c r="E403" s="24" t="s">
        <v>124</v>
      </c>
      <c r="F403" s="58">
        <v>21</v>
      </c>
      <c r="G403" s="58"/>
      <c r="H403" s="58">
        <v>2</v>
      </c>
      <c r="I403" s="58">
        <v>1</v>
      </c>
      <c r="J403" s="58"/>
      <c r="K403" s="58"/>
      <c r="L403" s="59"/>
      <c r="M403" s="59">
        <v>2</v>
      </c>
      <c r="N403" s="59">
        <v>1</v>
      </c>
      <c r="O403" s="60">
        <v>27</v>
      </c>
    </row>
    <row r="404" spans="1:15" ht="15" x14ac:dyDescent="0.25">
      <c r="A404" s="51" t="s">
        <v>109</v>
      </c>
      <c r="B404" s="65" t="s">
        <v>232</v>
      </c>
      <c r="C404" s="64" t="s">
        <v>132</v>
      </c>
      <c r="D404" s="70" t="s">
        <v>109</v>
      </c>
      <c r="E404" s="71" t="s">
        <v>128</v>
      </c>
      <c r="F404" s="53">
        <v>0.77777777777777779</v>
      </c>
      <c r="G404" s="53">
        <v>0</v>
      </c>
      <c r="H404" s="53">
        <v>7.407407407407407E-2</v>
      </c>
      <c r="I404" s="53">
        <v>3.7037037037037035E-2</v>
      </c>
      <c r="J404" s="53">
        <v>0</v>
      </c>
      <c r="K404" s="53">
        <v>0</v>
      </c>
      <c r="L404" s="53">
        <v>0</v>
      </c>
      <c r="M404" s="53">
        <v>7.407407407407407E-2</v>
      </c>
      <c r="N404" s="53">
        <v>3.7037037037037035E-2</v>
      </c>
      <c r="O404" s="54">
        <v>1</v>
      </c>
    </row>
    <row r="405" spans="1:15" ht="15" x14ac:dyDescent="0.25">
      <c r="A405" s="51" t="s">
        <v>109</v>
      </c>
      <c r="B405" s="65" t="s">
        <v>232</v>
      </c>
      <c r="C405" s="64" t="s">
        <v>133</v>
      </c>
      <c r="D405" s="32" t="s">
        <v>109</v>
      </c>
      <c r="E405" s="33" t="s">
        <v>125</v>
      </c>
      <c r="F405" s="55">
        <v>33</v>
      </c>
      <c r="G405" s="55"/>
      <c r="H405" s="55">
        <v>28</v>
      </c>
      <c r="I405" s="55">
        <v>23</v>
      </c>
      <c r="J405" s="56"/>
      <c r="K405" s="56"/>
      <c r="L405" s="56"/>
      <c r="M405" s="55">
        <v>1170</v>
      </c>
      <c r="N405" s="55">
        <v>1106</v>
      </c>
      <c r="O405" s="57">
        <v>2360</v>
      </c>
    </row>
    <row r="406" spans="1:15" ht="15" x14ac:dyDescent="0.25">
      <c r="A406" s="51" t="s">
        <v>109</v>
      </c>
      <c r="B406" s="65" t="s">
        <v>232</v>
      </c>
      <c r="C406" s="64" t="s">
        <v>134</v>
      </c>
      <c r="D406" s="72" t="s">
        <v>109</v>
      </c>
      <c r="E406" s="73" t="s">
        <v>129</v>
      </c>
      <c r="F406" s="53">
        <v>1.3983050847457627E-2</v>
      </c>
      <c r="G406" s="53">
        <v>0</v>
      </c>
      <c r="H406" s="53">
        <v>1.1864406779661017E-2</v>
      </c>
      <c r="I406" s="53">
        <v>9.7457627118644075E-3</v>
      </c>
      <c r="J406" s="53">
        <v>0</v>
      </c>
      <c r="K406" s="53">
        <v>0</v>
      </c>
      <c r="L406" s="53">
        <v>0</v>
      </c>
      <c r="M406" s="53">
        <v>0.49576271186440679</v>
      </c>
      <c r="N406" s="53">
        <v>0.46864406779661016</v>
      </c>
      <c r="O406" s="54">
        <v>1</v>
      </c>
    </row>
    <row r="407" spans="1:15" ht="15" x14ac:dyDescent="0.25">
      <c r="A407" s="45" t="s">
        <v>110</v>
      </c>
      <c r="B407" s="63" t="s">
        <v>233</v>
      </c>
      <c r="C407" s="63" t="s">
        <v>131</v>
      </c>
      <c r="D407" s="24" t="s">
        <v>110</v>
      </c>
      <c r="E407" s="24" t="s">
        <v>124</v>
      </c>
      <c r="F407" s="58">
        <v>10</v>
      </c>
      <c r="G407" s="58">
        <v>4</v>
      </c>
      <c r="H407" s="58">
        <v>1</v>
      </c>
      <c r="I407" s="58"/>
      <c r="J407" s="58"/>
      <c r="K407" s="58"/>
      <c r="L407" s="59"/>
      <c r="M407" s="59"/>
      <c r="N407" s="59"/>
      <c r="O407" s="60">
        <v>15</v>
      </c>
    </row>
    <row r="408" spans="1:15" ht="15" x14ac:dyDescent="0.25">
      <c r="A408" s="51" t="s">
        <v>110</v>
      </c>
      <c r="B408" s="65" t="s">
        <v>233</v>
      </c>
      <c r="C408" s="64" t="s">
        <v>132</v>
      </c>
      <c r="D408" s="70" t="s">
        <v>110</v>
      </c>
      <c r="E408" s="71" t="s">
        <v>128</v>
      </c>
      <c r="F408" s="53">
        <v>0.66666666666666663</v>
      </c>
      <c r="G408" s="53">
        <v>0.26666666666666666</v>
      </c>
      <c r="H408" s="53">
        <v>6.6666666666666666E-2</v>
      </c>
      <c r="I408" s="53">
        <v>0</v>
      </c>
      <c r="J408" s="53">
        <v>0</v>
      </c>
      <c r="K408" s="53">
        <v>0</v>
      </c>
      <c r="L408" s="53">
        <v>0</v>
      </c>
      <c r="M408" s="53">
        <v>0</v>
      </c>
      <c r="N408" s="53">
        <v>0</v>
      </c>
      <c r="O408" s="54">
        <v>1</v>
      </c>
    </row>
    <row r="409" spans="1:15" ht="15" x14ac:dyDescent="0.25">
      <c r="A409" s="51" t="s">
        <v>110</v>
      </c>
      <c r="B409" s="65" t="s">
        <v>233</v>
      </c>
      <c r="C409" s="64" t="s">
        <v>133</v>
      </c>
      <c r="D409" s="32" t="s">
        <v>110</v>
      </c>
      <c r="E409" s="33" t="s">
        <v>125</v>
      </c>
      <c r="F409" s="55">
        <v>19</v>
      </c>
      <c r="G409" s="55">
        <v>26</v>
      </c>
      <c r="H409" s="55">
        <v>18</v>
      </c>
      <c r="I409" s="56"/>
      <c r="J409" s="56"/>
      <c r="K409" s="56"/>
      <c r="L409" s="56"/>
      <c r="M409" s="56"/>
      <c r="N409" s="56"/>
      <c r="O409" s="57">
        <v>63</v>
      </c>
    </row>
    <row r="410" spans="1:15" ht="15" x14ac:dyDescent="0.25">
      <c r="A410" s="51" t="s">
        <v>110</v>
      </c>
      <c r="B410" s="65" t="s">
        <v>233</v>
      </c>
      <c r="C410" s="64" t="s">
        <v>134</v>
      </c>
      <c r="D410" s="72" t="s">
        <v>110</v>
      </c>
      <c r="E410" s="73" t="s">
        <v>129</v>
      </c>
      <c r="F410" s="53">
        <v>0.30158730158730157</v>
      </c>
      <c r="G410" s="53">
        <v>0.41269841269841268</v>
      </c>
      <c r="H410" s="53">
        <v>0.2857142857142857</v>
      </c>
      <c r="I410" s="53">
        <v>0</v>
      </c>
      <c r="J410" s="53">
        <v>0</v>
      </c>
      <c r="K410" s="53">
        <v>0</v>
      </c>
      <c r="L410" s="53">
        <v>0</v>
      </c>
      <c r="M410" s="53">
        <v>0</v>
      </c>
      <c r="N410" s="53">
        <v>0</v>
      </c>
      <c r="O410" s="54">
        <v>1</v>
      </c>
    </row>
    <row r="411" spans="1:15" ht="15" x14ac:dyDescent="0.25">
      <c r="A411" s="45" t="s">
        <v>111</v>
      </c>
      <c r="B411" s="63" t="s">
        <v>234</v>
      </c>
      <c r="C411" s="63" t="s">
        <v>131</v>
      </c>
      <c r="D411" s="24" t="s">
        <v>111</v>
      </c>
      <c r="E411" s="24" t="s">
        <v>124</v>
      </c>
      <c r="F411" s="58">
        <v>3</v>
      </c>
      <c r="G411" s="58"/>
      <c r="H411" s="58"/>
      <c r="I411" s="58"/>
      <c r="J411" s="58">
        <v>1</v>
      </c>
      <c r="K411" s="58">
        <v>1</v>
      </c>
      <c r="L411" s="59">
        <v>1</v>
      </c>
      <c r="M411" s="59"/>
      <c r="N411" s="59"/>
      <c r="O411" s="60">
        <v>6</v>
      </c>
    </row>
    <row r="412" spans="1:15" ht="15" x14ac:dyDescent="0.25">
      <c r="A412" s="51" t="s">
        <v>111</v>
      </c>
      <c r="B412" s="65" t="s">
        <v>234</v>
      </c>
      <c r="C412" s="64" t="s">
        <v>132</v>
      </c>
      <c r="D412" s="70" t="s">
        <v>111</v>
      </c>
      <c r="E412" s="71" t="s">
        <v>128</v>
      </c>
      <c r="F412" s="53">
        <v>0.5</v>
      </c>
      <c r="G412" s="53">
        <v>0</v>
      </c>
      <c r="H412" s="53">
        <v>0</v>
      </c>
      <c r="I412" s="53">
        <v>0</v>
      </c>
      <c r="J412" s="53">
        <v>0.16666666666666666</v>
      </c>
      <c r="K412" s="53">
        <v>0.16666666666666666</v>
      </c>
      <c r="L412" s="53">
        <v>0.16666666666666666</v>
      </c>
      <c r="M412" s="53">
        <v>0</v>
      </c>
      <c r="N412" s="53">
        <v>0</v>
      </c>
      <c r="O412" s="54">
        <v>1</v>
      </c>
    </row>
    <row r="413" spans="1:15" ht="15" x14ac:dyDescent="0.25">
      <c r="A413" s="51" t="s">
        <v>111</v>
      </c>
      <c r="B413" s="65" t="s">
        <v>234</v>
      </c>
      <c r="C413" s="64" t="s">
        <v>133</v>
      </c>
      <c r="D413" s="32" t="s">
        <v>111</v>
      </c>
      <c r="E413" s="33" t="s">
        <v>125</v>
      </c>
      <c r="F413" s="56">
        <v>8</v>
      </c>
      <c r="G413" s="56"/>
      <c r="H413" s="56"/>
      <c r="I413" s="56"/>
      <c r="J413" s="56">
        <v>86</v>
      </c>
      <c r="K413" s="55">
        <v>220</v>
      </c>
      <c r="L413" s="56">
        <v>278</v>
      </c>
      <c r="M413" s="56"/>
      <c r="N413" s="56"/>
      <c r="O413" s="57">
        <v>592</v>
      </c>
    </row>
    <row r="414" spans="1:15" ht="15" x14ac:dyDescent="0.25">
      <c r="A414" s="51" t="s">
        <v>111</v>
      </c>
      <c r="B414" s="65" t="s">
        <v>234</v>
      </c>
      <c r="C414" s="64" t="s">
        <v>134</v>
      </c>
      <c r="D414" s="72" t="s">
        <v>111</v>
      </c>
      <c r="E414" s="73" t="s">
        <v>129</v>
      </c>
      <c r="F414" s="53">
        <v>1.3513513513513514E-2</v>
      </c>
      <c r="G414" s="53">
        <v>0</v>
      </c>
      <c r="H414" s="53">
        <v>0</v>
      </c>
      <c r="I414" s="53">
        <v>0</v>
      </c>
      <c r="J414" s="53">
        <v>0.14527027027027026</v>
      </c>
      <c r="K414" s="53">
        <v>0.3716216216216216</v>
      </c>
      <c r="L414" s="53">
        <v>0.46959459459459457</v>
      </c>
      <c r="M414" s="53">
        <v>0</v>
      </c>
      <c r="N414" s="53">
        <v>0</v>
      </c>
      <c r="O414" s="54">
        <v>1</v>
      </c>
    </row>
    <row r="415" spans="1:15" ht="15" x14ac:dyDescent="0.25">
      <c r="A415" s="45" t="s">
        <v>112</v>
      </c>
      <c r="B415" s="63" t="s">
        <v>235</v>
      </c>
      <c r="C415" s="63" t="s">
        <v>131</v>
      </c>
      <c r="D415" s="24" t="s">
        <v>112</v>
      </c>
      <c r="E415" s="24" t="s">
        <v>124</v>
      </c>
      <c r="F415" s="58">
        <v>4</v>
      </c>
      <c r="G415" s="58">
        <v>2</v>
      </c>
      <c r="H415" s="58">
        <v>3</v>
      </c>
      <c r="I415" s="58">
        <v>3</v>
      </c>
      <c r="J415" s="58">
        <v>2</v>
      </c>
      <c r="K415" s="58"/>
      <c r="L415" s="59"/>
      <c r="M415" s="59"/>
      <c r="N415" s="59">
        <v>2</v>
      </c>
      <c r="O415" s="60">
        <v>16</v>
      </c>
    </row>
    <row r="416" spans="1:15" ht="15" x14ac:dyDescent="0.25">
      <c r="A416" s="51" t="s">
        <v>112</v>
      </c>
      <c r="B416" s="65" t="s">
        <v>235</v>
      </c>
      <c r="C416" s="64" t="s">
        <v>132</v>
      </c>
      <c r="D416" s="70" t="s">
        <v>112</v>
      </c>
      <c r="E416" s="71" t="s">
        <v>128</v>
      </c>
      <c r="F416" s="53">
        <v>0.25</v>
      </c>
      <c r="G416" s="53">
        <v>0.125</v>
      </c>
      <c r="H416" s="53">
        <v>0.1875</v>
      </c>
      <c r="I416" s="53">
        <v>0.1875</v>
      </c>
      <c r="J416" s="53">
        <v>0.125</v>
      </c>
      <c r="K416" s="53">
        <v>0</v>
      </c>
      <c r="L416" s="53">
        <v>0</v>
      </c>
      <c r="M416" s="53">
        <v>0</v>
      </c>
      <c r="N416" s="53">
        <v>0.125</v>
      </c>
      <c r="O416" s="54">
        <v>1</v>
      </c>
    </row>
    <row r="417" spans="1:15" ht="15" x14ac:dyDescent="0.25">
      <c r="A417" s="51" t="s">
        <v>112</v>
      </c>
      <c r="B417" s="65" t="s">
        <v>235</v>
      </c>
      <c r="C417" s="64" t="s">
        <v>133</v>
      </c>
      <c r="D417" s="32" t="s">
        <v>112</v>
      </c>
      <c r="E417" s="33" t="s">
        <v>125</v>
      </c>
      <c r="F417" s="55">
        <v>10</v>
      </c>
      <c r="G417" s="56">
        <v>13</v>
      </c>
      <c r="H417" s="56">
        <v>37</v>
      </c>
      <c r="I417" s="56">
        <v>76</v>
      </c>
      <c r="J417" s="55">
        <v>149</v>
      </c>
      <c r="K417" s="56"/>
      <c r="L417" s="56"/>
      <c r="M417" s="56"/>
      <c r="N417" s="56">
        <v>12196</v>
      </c>
      <c r="O417" s="57">
        <v>12481</v>
      </c>
    </row>
    <row r="418" spans="1:15" ht="15" x14ac:dyDescent="0.25">
      <c r="A418" s="51" t="s">
        <v>112</v>
      </c>
      <c r="B418" s="65" t="s">
        <v>235</v>
      </c>
      <c r="C418" s="64" t="s">
        <v>134</v>
      </c>
      <c r="D418" s="72" t="s">
        <v>112</v>
      </c>
      <c r="E418" s="73" t="s">
        <v>129</v>
      </c>
      <c r="F418" s="53">
        <v>8.012178511337233E-4</v>
      </c>
      <c r="G418" s="53">
        <v>1.0415832064738402E-3</v>
      </c>
      <c r="H418" s="53">
        <v>2.9645060491947759E-3</v>
      </c>
      <c r="I418" s="53">
        <v>6.0892556686162969E-3</v>
      </c>
      <c r="J418" s="53">
        <v>1.1938145981892476E-2</v>
      </c>
      <c r="K418" s="53">
        <v>0</v>
      </c>
      <c r="L418" s="53">
        <v>0</v>
      </c>
      <c r="M418" s="53">
        <v>0</v>
      </c>
      <c r="N418" s="53">
        <v>0.97716529124268892</v>
      </c>
      <c r="O418" s="54">
        <v>1</v>
      </c>
    </row>
    <row r="419" spans="1:15" ht="15" x14ac:dyDescent="0.25">
      <c r="A419" s="45" t="s">
        <v>113</v>
      </c>
      <c r="B419" s="63" t="s">
        <v>236</v>
      </c>
      <c r="C419" s="63" t="s">
        <v>131</v>
      </c>
      <c r="D419" s="24" t="s">
        <v>113</v>
      </c>
      <c r="E419" s="24" t="s">
        <v>124</v>
      </c>
      <c r="F419" s="58">
        <v>555</v>
      </c>
      <c r="G419" s="58">
        <v>100</v>
      </c>
      <c r="H419" s="58">
        <v>58</v>
      </c>
      <c r="I419" s="58">
        <v>31</v>
      </c>
      <c r="J419" s="58">
        <v>3</v>
      </c>
      <c r="K419" s="58">
        <v>11</v>
      </c>
      <c r="L419" s="59">
        <v>1</v>
      </c>
      <c r="M419" s="59"/>
      <c r="N419" s="59"/>
      <c r="O419" s="60">
        <v>759</v>
      </c>
    </row>
    <row r="420" spans="1:15" ht="15" x14ac:dyDescent="0.25">
      <c r="A420" s="51" t="s">
        <v>113</v>
      </c>
      <c r="B420" s="65" t="s">
        <v>236</v>
      </c>
      <c r="C420" s="64" t="s">
        <v>132</v>
      </c>
      <c r="D420" s="70" t="s">
        <v>113</v>
      </c>
      <c r="E420" s="71" t="s">
        <v>128</v>
      </c>
      <c r="F420" s="53">
        <v>0.73122529644268774</v>
      </c>
      <c r="G420" s="53">
        <v>0.13175230566534915</v>
      </c>
      <c r="H420" s="53">
        <v>7.6416337285902497E-2</v>
      </c>
      <c r="I420" s="53">
        <v>4.0843214756258232E-2</v>
      </c>
      <c r="J420" s="53">
        <v>3.952569169960474E-3</v>
      </c>
      <c r="K420" s="53">
        <v>1.4492753623188406E-2</v>
      </c>
      <c r="L420" s="53">
        <v>1.3175230566534915E-3</v>
      </c>
      <c r="M420" s="53">
        <v>0</v>
      </c>
      <c r="N420" s="53">
        <v>0</v>
      </c>
      <c r="O420" s="54">
        <v>1</v>
      </c>
    </row>
    <row r="421" spans="1:15" ht="15" x14ac:dyDescent="0.25">
      <c r="A421" s="51" t="s">
        <v>113</v>
      </c>
      <c r="B421" s="65" t="s">
        <v>236</v>
      </c>
      <c r="C421" s="64" t="s">
        <v>133</v>
      </c>
      <c r="D421" s="32" t="s">
        <v>113</v>
      </c>
      <c r="E421" s="33" t="s">
        <v>125</v>
      </c>
      <c r="F421" s="55">
        <v>1097</v>
      </c>
      <c r="G421" s="55">
        <v>627</v>
      </c>
      <c r="H421" s="55">
        <v>790</v>
      </c>
      <c r="I421" s="55">
        <v>907</v>
      </c>
      <c r="J421" s="55">
        <v>226</v>
      </c>
      <c r="K421" s="55">
        <v>1571</v>
      </c>
      <c r="L421" s="55">
        <v>346</v>
      </c>
      <c r="M421" s="56"/>
      <c r="N421" s="56"/>
      <c r="O421" s="57">
        <v>5564</v>
      </c>
    </row>
    <row r="422" spans="1:15" ht="15" x14ac:dyDescent="0.25">
      <c r="A422" s="51" t="s">
        <v>113</v>
      </c>
      <c r="B422" s="65" t="s">
        <v>236</v>
      </c>
      <c r="C422" s="64" t="s">
        <v>134</v>
      </c>
      <c r="D422" s="72" t="s">
        <v>113</v>
      </c>
      <c r="E422" s="73" t="s">
        <v>129</v>
      </c>
      <c r="F422" s="53">
        <v>0.19716031631919481</v>
      </c>
      <c r="G422" s="53">
        <v>0.11268871315600287</v>
      </c>
      <c r="H422" s="53">
        <v>0.14198418404025881</v>
      </c>
      <c r="I422" s="53">
        <v>0.16301222142343638</v>
      </c>
      <c r="J422" s="53">
        <v>4.0618260244428467E-2</v>
      </c>
      <c r="K422" s="53">
        <v>0.2823508267433501</v>
      </c>
      <c r="L422" s="53">
        <v>6.218547807332854E-2</v>
      </c>
      <c r="M422" s="53">
        <v>0</v>
      </c>
      <c r="N422" s="53">
        <v>0</v>
      </c>
      <c r="O422" s="54">
        <v>1</v>
      </c>
    </row>
    <row r="423" spans="1:15" ht="15" x14ac:dyDescent="0.25">
      <c r="A423" s="45" t="s">
        <v>114</v>
      </c>
      <c r="B423" s="66" t="s">
        <v>246</v>
      </c>
      <c r="C423" s="63" t="s">
        <v>131</v>
      </c>
      <c r="D423" s="24" t="s">
        <v>114</v>
      </c>
      <c r="E423" s="24" t="s">
        <v>124</v>
      </c>
      <c r="F423" s="58">
        <v>4</v>
      </c>
      <c r="G423" s="58"/>
      <c r="H423" s="58"/>
      <c r="I423" s="58"/>
      <c r="J423" s="58"/>
      <c r="K423" s="58">
        <v>1</v>
      </c>
      <c r="L423" s="59"/>
      <c r="M423" s="59"/>
      <c r="N423" s="59"/>
      <c r="O423" s="60">
        <v>5</v>
      </c>
    </row>
    <row r="424" spans="1:15" ht="15" x14ac:dyDescent="0.25">
      <c r="A424" s="51" t="s">
        <v>114</v>
      </c>
      <c r="B424" s="65" t="s">
        <v>246</v>
      </c>
      <c r="C424" s="64" t="s">
        <v>132</v>
      </c>
      <c r="D424" s="70" t="s">
        <v>114</v>
      </c>
      <c r="E424" s="71" t="s">
        <v>128</v>
      </c>
      <c r="F424" s="53">
        <v>0.8</v>
      </c>
      <c r="G424" s="53">
        <v>0</v>
      </c>
      <c r="H424" s="53">
        <v>0</v>
      </c>
      <c r="I424" s="53">
        <v>0</v>
      </c>
      <c r="J424" s="53">
        <v>0</v>
      </c>
      <c r="K424" s="53">
        <v>0.2</v>
      </c>
      <c r="L424" s="53">
        <v>0</v>
      </c>
      <c r="M424" s="53">
        <v>0</v>
      </c>
      <c r="N424" s="53">
        <v>0</v>
      </c>
      <c r="O424" s="54">
        <v>1</v>
      </c>
    </row>
    <row r="425" spans="1:15" ht="15" x14ac:dyDescent="0.25">
      <c r="A425" s="51" t="s">
        <v>114</v>
      </c>
      <c r="B425" s="65" t="s">
        <v>246</v>
      </c>
      <c r="C425" s="64" t="s">
        <v>133</v>
      </c>
      <c r="D425" s="32" t="s">
        <v>114</v>
      </c>
      <c r="E425" s="33" t="s">
        <v>125</v>
      </c>
      <c r="F425" s="55">
        <v>7</v>
      </c>
      <c r="G425" s="56"/>
      <c r="H425" s="56"/>
      <c r="I425" s="56"/>
      <c r="J425" s="56"/>
      <c r="K425" s="56">
        <v>159</v>
      </c>
      <c r="L425" s="56"/>
      <c r="M425" s="56"/>
      <c r="N425" s="56"/>
      <c r="O425" s="57">
        <v>166</v>
      </c>
    </row>
    <row r="426" spans="1:15" ht="15" x14ac:dyDescent="0.25">
      <c r="A426" s="51" t="s">
        <v>114</v>
      </c>
      <c r="B426" s="65" t="s">
        <v>246</v>
      </c>
      <c r="C426" s="64" t="s">
        <v>134</v>
      </c>
      <c r="D426" s="72" t="s">
        <v>114</v>
      </c>
      <c r="E426" s="73" t="s">
        <v>129</v>
      </c>
      <c r="F426" s="53">
        <v>4.2168674698795178E-2</v>
      </c>
      <c r="G426" s="53">
        <v>0</v>
      </c>
      <c r="H426" s="53">
        <v>0</v>
      </c>
      <c r="I426" s="53">
        <v>0</v>
      </c>
      <c r="J426" s="53">
        <v>0</v>
      </c>
      <c r="K426" s="53">
        <v>0.95783132530120485</v>
      </c>
      <c r="L426" s="53">
        <v>0</v>
      </c>
      <c r="M426" s="53">
        <v>0</v>
      </c>
      <c r="N426" s="53">
        <v>0</v>
      </c>
      <c r="O426" s="54">
        <v>1</v>
      </c>
    </row>
    <row r="427" spans="1:15" ht="15" x14ac:dyDescent="0.25">
      <c r="A427" s="45" t="s">
        <v>115</v>
      </c>
      <c r="B427" s="63" t="s">
        <v>237</v>
      </c>
      <c r="C427" s="63" t="s">
        <v>131</v>
      </c>
      <c r="D427" s="24" t="s">
        <v>115</v>
      </c>
      <c r="E427" s="24" t="s">
        <v>124</v>
      </c>
      <c r="F427" s="58">
        <v>252</v>
      </c>
      <c r="G427" s="58">
        <v>103</v>
      </c>
      <c r="H427" s="58">
        <v>41</v>
      </c>
      <c r="I427" s="58">
        <v>1</v>
      </c>
      <c r="J427" s="58"/>
      <c r="K427" s="58"/>
      <c r="L427" s="59"/>
      <c r="M427" s="59"/>
      <c r="N427" s="59"/>
      <c r="O427" s="60">
        <v>397</v>
      </c>
    </row>
    <row r="428" spans="1:15" ht="15" x14ac:dyDescent="0.25">
      <c r="A428" s="51" t="s">
        <v>115</v>
      </c>
      <c r="B428" s="65" t="s">
        <v>237</v>
      </c>
      <c r="C428" s="64" t="s">
        <v>132</v>
      </c>
      <c r="D428" s="70" t="s">
        <v>115</v>
      </c>
      <c r="E428" s="71" t="s">
        <v>128</v>
      </c>
      <c r="F428" s="53">
        <v>0.63476070528967254</v>
      </c>
      <c r="G428" s="53">
        <v>0.25944584382871538</v>
      </c>
      <c r="H428" s="53">
        <v>0.10327455919395466</v>
      </c>
      <c r="I428" s="53">
        <v>2.5188916876574307E-3</v>
      </c>
      <c r="J428" s="53">
        <v>0</v>
      </c>
      <c r="K428" s="53">
        <v>0</v>
      </c>
      <c r="L428" s="53">
        <v>0</v>
      </c>
      <c r="M428" s="53">
        <v>0</v>
      </c>
      <c r="N428" s="53">
        <v>0</v>
      </c>
      <c r="O428" s="54">
        <v>1</v>
      </c>
    </row>
    <row r="429" spans="1:15" ht="15" x14ac:dyDescent="0.25">
      <c r="A429" s="51" t="s">
        <v>115</v>
      </c>
      <c r="B429" s="65" t="s">
        <v>237</v>
      </c>
      <c r="C429" s="64" t="s">
        <v>133</v>
      </c>
      <c r="D429" s="32" t="s">
        <v>115</v>
      </c>
      <c r="E429" s="33" t="s">
        <v>125</v>
      </c>
      <c r="F429" s="55">
        <v>577</v>
      </c>
      <c r="G429" s="55">
        <v>682</v>
      </c>
      <c r="H429" s="55">
        <v>493</v>
      </c>
      <c r="I429" s="55">
        <v>41</v>
      </c>
      <c r="J429" s="56"/>
      <c r="K429" s="56"/>
      <c r="L429" s="56"/>
      <c r="M429" s="56"/>
      <c r="N429" s="56"/>
      <c r="O429" s="57">
        <v>1793</v>
      </c>
    </row>
    <row r="430" spans="1:15" ht="15" x14ac:dyDescent="0.25">
      <c r="A430" s="51" t="s">
        <v>115</v>
      </c>
      <c r="B430" s="65" t="s">
        <v>237</v>
      </c>
      <c r="C430" s="64" t="s">
        <v>134</v>
      </c>
      <c r="D430" s="72" t="s">
        <v>115</v>
      </c>
      <c r="E430" s="73" t="s">
        <v>129</v>
      </c>
      <c r="F430" s="53">
        <v>0.3218070273284997</v>
      </c>
      <c r="G430" s="53">
        <v>0.38036809815950923</v>
      </c>
      <c r="H430" s="53">
        <v>0.27495817066369216</v>
      </c>
      <c r="I430" s="53">
        <v>2.286670384829894E-2</v>
      </c>
      <c r="J430" s="53">
        <v>0</v>
      </c>
      <c r="K430" s="53">
        <v>0</v>
      </c>
      <c r="L430" s="53">
        <v>0</v>
      </c>
      <c r="M430" s="53">
        <v>0</v>
      </c>
      <c r="N430" s="53">
        <v>0</v>
      </c>
      <c r="O430" s="54">
        <v>1</v>
      </c>
    </row>
    <row r="431" spans="1:15" ht="15" x14ac:dyDescent="0.25">
      <c r="A431" s="74">
        <v>815</v>
      </c>
      <c r="B431" s="75" t="s">
        <v>267</v>
      </c>
      <c r="C431" s="63" t="s">
        <v>131</v>
      </c>
      <c r="D431" s="24" t="s">
        <v>261</v>
      </c>
      <c r="E431" s="24" t="s">
        <v>124</v>
      </c>
      <c r="F431" s="58"/>
      <c r="G431" s="58">
        <v>1</v>
      </c>
      <c r="H431" s="58">
        <v>1</v>
      </c>
      <c r="I431" s="58">
        <v>1</v>
      </c>
      <c r="J431" s="58"/>
      <c r="K431" s="58"/>
      <c r="L431" s="59"/>
      <c r="M431" s="59"/>
      <c r="N431" s="59"/>
      <c r="O431" s="60">
        <v>3</v>
      </c>
    </row>
    <row r="432" spans="1:15" ht="15" x14ac:dyDescent="0.25">
      <c r="A432" s="62">
        <v>815</v>
      </c>
      <c r="B432" s="65" t="s">
        <v>267</v>
      </c>
      <c r="C432" s="64" t="s">
        <v>132</v>
      </c>
      <c r="D432" s="70" t="s">
        <v>261</v>
      </c>
      <c r="E432" s="71" t="s">
        <v>128</v>
      </c>
      <c r="F432" s="53">
        <v>0</v>
      </c>
      <c r="G432" s="53">
        <v>0.33333333333333331</v>
      </c>
      <c r="H432" s="53">
        <v>0.33333333333333331</v>
      </c>
      <c r="I432" s="53">
        <v>0.33333333333333331</v>
      </c>
      <c r="J432" s="53">
        <v>0</v>
      </c>
      <c r="K432" s="53">
        <v>0</v>
      </c>
      <c r="L432" s="53">
        <v>0</v>
      </c>
      <c r="M432" s="53">
        <v>0</v>
      </c>
      <c r="N432" s="53">
        <v>0</v>
      </c>
      <c r="O432" s="54">
        <v>1</v>
      </c>
    </row>
    <row r="433" spans="1:15" ht="15" x14ac:dyDescent="0.25">
      <c r="A433" s="62">
        <v>815</v>
      </c>
      <c r="B433" s="65" t="s">
        <v>267</v>
      </c>
      <c r="C433" s="64" t="s">
        <v>133</v>
      </c>
      <c r="D433" s="32" t="s">
        <v>261</v>
      </c>
      <c r="E433" s="33" t="s">
        <v>125</v>
      </c>
      <c r="F433" s="55"/>
      <c r="G433" s="55">
        <v>9</v>
      </c>
      <c r="H433" s="55">
        <v>13</v>
      </c>
      <c r="I433" s="55">
        <v>21</v>
      </c>
      <c r="J433" s="55"/>
      <c r="K433" s="55"/>
      <c r="L433" s="56"/>
      <c r="M433" s="56"/>
      <c r="N433" s="56"/>
      <c r="O433" s="57">
        <v>43</v>
      </c>
    </row>
    <row r="434" spans="1:15" ht="15" x14ac:dyDescent="0.25">
      <c r="A434" s="62">
        <v>815</v>
      </c>
      <c r="B434" s="65" t="s">
        <v>267</v>
      </c>
      <c r="C434" s="64" t="s">
        <v>134</v>
      </c>
      <c r="D434" s="72" t="s">
        <v>261</v>
      </c>
      <c r="E434" s="73" t="s">
        <v>129</v>
      </c>
      <c r="F434" s="53">
        <v>0</v>
      </c>
      <c r="G434" s="53">
        <v>0.20930232558139536</v>
      </c>
      <c r="H434" s="53">
        <v>0.30232558139534882</v>
      </c>
      <c r="I434" s="53">
        <v>0.48837209302325579</v>
      </c>
      <c r="J434" s="53">
        <v>0</v>
      </c>
      <c r="K434" s="53">
        <v>0</v>
      </c>
      <c r="L434" s="53">
        <v>0</v>
      </c>
      <c r="M434" s="53">
        <v>0</v>
      </c>
      <c r="N434" s="53">
        <v>0</v>
      </c>
      <c r="O434" s="54">
        <v>1</v>
      </c>
    </row>
    <row r="435" spans="1:15" ht="15" x14ac:dyDescent="0.25">
      <c r="A435" s="45" t="s">
        <v>116</v>
      </c>
      <c r="B435" s="63" t="s">
        <v>238</v>
      </c>
      <c r="C435" s="63" t="s">
        <v>131</v>
      </c>
      <c r="D435" s="24" t="s">
        <v>116</v>
      </c>
      <c r="E435" s="24" t="s">
        <v>124</v>
      </c>
      <c r="F435" s="58">
        <v>231</v>
      </c>
      <c r="G435" s="58">
        <v>77</v>
      </c>
      <c r="H435" s="58">
        <v>82</v>
      </c>
      <c r="I435" s="58">
        <v>31</v>
      </c>
      <c r="J435" s="58">
        <v>4</v>
      </c>
      <c r="K435" s="58">
        <v>1</v>
      </c>
      <c r="L435" s="59"/>
      <c r="M435" s="59"/>
      <c r="N435" s="59"/>
      <c r="O435" s="60">
        <v>426</v>
      </c>
    </row>
    <row r="436" spans="1:15" ht="15" x14ac:dyDescent="0.25">
      <c r="A436" s="51" t="s">
        <v>116</v>
      </c>
      <c r="B436" s="65" t="s">
        <v>238</v>
      </c>
      <c r="C436" s="64" t="s">
        <v>132</v>
      </c>
      <c r="D436" s="70" t="s">
        <v>116</v>
      </c>
      <c r="E436" s="71" t="s">
        <v>128</v>
      </c>
      <c r="F436" s="53">
        <v>0.54225352112676062</v>
      </c>
      <c r="G436" s="53">
        <v>0.18075117370892019</v>
      </c>
      <c r="H436" s="53">
        <v>0.19248826291079812</v>
      </c>
      <c r="I436" s="53">
        <v>7.2769953051643188E-2</v>
      </c>
      <c r="J436" s="53">
        <v>9.3896713615023476E-3</v>
      </c>
      <c r="K436" s="53">
        <v>2.3474178403755869E-3</v>
      </c>
      <c r="L436" s="53">
        <v>0</v>
      </c>
      <c r="M436" s="53">
        <v>0</v>
      </c>
      <c r="N436" s="53">
        <v>0</v>
      </c>
      <c r="O436" s="54">
        <v>1</v>
      </c>
    </row>
    <row r="437" spans="1:15" ht="15" x14ac:dyDescent="0.25">
      <c r="A437" s="51" t="s">
        <v>116</v>
      </c>
      <c r="B437" s="65" t="s">
        <v>238</v>
      </c>
      <c r="C437" s="64" t="s">
        <v>133</v>
      </c>
      <c r="D437" s="32" t="s">
        <v>116</v>
      </c>
      <c r="E437" s="33" t="s">
        <v>125</v>
      </c>
      <c r="F437" s="55">
        <v>415</v>
      </c>
      <c r="G437" s="55">
        <v>516</v>
      </c>
      <c r="H437" s="55">
        <v>1131</v>
      </c>
      <c r="I437" s="55">
        <v>862</v>
      </c>
      <c r="J437" s="56">
        <v>264</v>
      </c>
      <c r="K437" s="56">
        <v>152</v>
      </c>
      <c r="L437" s="56"/>
      <c r="M437" s="56"/>
      <c r="N437" s="56"/>
      <c r="O437" s="57">
        <v>3340</v>
      </c>
    </row>
    <row r="438" spans="1:15" ht="15" x14ac:dyDescent="0.25">
      <c r="A438" s="51" t="s">
        <v>116</v>
      </c>
      <c r="B438" s="65" t="s">
        <v>238</v>
      </c>
      <c r="C438" s="64" t="s">
        <v>134</v>
      </c>
      <c r="D438" s="72" t="s">
        <v>116</v>
      </c>
      <c r="E438" s="73" t="s">
        <v>129</v>
      </c>
      <c r="F438" s="53">
        <v>0.12425149700598802</v>
      </c>
      <c r="G438" s="53">
        <v>0.15449101796407186</v>
      </c>
      <c r="H438" s="53">
        <v>0.33862275449101797</v>
      </c>
      <c r="I438" s="53">
        <v>0.25808383233532933</v>
      </c>
      <c r="J438" s="53">
        <v>7.9041916167664678E-2</v>
      </c>
      <c r="K438" s="53">
        <v>4.5508982035928146E-2</v>
      </c>
      <c r="L438" s="53">
        <v>0</v>
      </c>
      <c r="M438" s="53">
        <v>0</v>
      </c>
      <c r="N438" s="53">
        <v>0</v>
      </c>
      <c r="O438" s="54">
        <v>1</v>
      </c>
    </row>
    <row r="439" spans="1:15" ht="15" x14ac:dyDescent="0.25">
      <c r="A439" s="45" t="s">
        <v>117</v>
      </c>
      <c r="B439" s="63" t="s">
        <v>239</v>
      </c>
      <c r="C439" s="63" t="s">
        <v>131</v>
      </c>
      <c r="D439" s="24" t="s">
        <v>117</v>
      </c>
      <c r="E439" s="24" t="s">
        <v>124</v>
      </c>
      <c r="F439" s="58">
        <v>5</v>
      </c>
      <c r="G439" s="58">
        <v>68</v>
      </c>
      <c r="H439" s="58">
        <v>131</v>
      </c>
      <c r="I439" s="58">
        <v>15</v>
      </c>
      <c r="J439" s="58"/>
      <c r="K439" s="58"/>
      <c r="L439" s="59"/>
      <c r="M439" s="59"/>
      <c r="N439" s="59"/>
      <c r="O439" s="60">
        <v>219</v>
      </c>
    </row>
    <row r="440" spans="1:15" ht="15" x14ac:dyDescent="0.25">
      <c r="A440" s="51" t="s">
        <v>117</v>
      </c>
      <c r="B440" s="65" t="s">
        <v>239</v>
      </c>
      <c r="C440" s="64" t="s">
        <v>132</v>
      </c>
      <c r="D440" s="70" t="s">
        <v>117</v>
      </c>
      <c r="E440" s="71" t="s">
        <v>128</v>
      </c>
      <c r="F440" s="53">
        <v>2.2831050228310501E-2</v>
      </c>
      <c r="G440" s="53">
        <v>0.31050228310502281</v>
      </c>
      <c r="H440" s="53">
        <v>0.59817351598173518</v>
      </c>
      <c r="I440" s="53">
        <v>6.8493150684931503E-2</v>
      </c>
      <c r="J440" s="53">
        <v>0</v>
      </c>
      <c r="K440" s="53">
        <v>0</v>
      </c>
      <c r="L440" s="53">
        <v>0</v>
      </c>
      <c r="M440" s="53">
        <v>0</v>
      </c>
      <c r="N440" s="53">
        <v>0</v>
      </c>
      <c r="O440" s="54">
        <v>1</v>
      </c>
    </row>
    <row r="441" spans="1:15" ht="15" x14ac:dyDescent="0.25">
      <c r="A441" s="51" t="s">
        <v>117</v>
      </c>
      <c r="B441" s="65" t="s">
        <v>239</v>
      </c>
      <c r="C441" s="64" t="s">
        <v>133</v>
      </c>
      <c r="D441" s="32" t="s">
        <v>117</v>
      </c>
      <c r="E441" s="33" t="s">
        <v>125</v>
      </c>
      <c r="F441" s="55">
        <v>11</v>
      </c>
      <c r="G441" s="55">
        <v>502</v>
      </c>
      <c r="H441" s="55">
        <v>1655</v>
      </c>
      <c r="I441" s="55">
        <v>323</v>
      </c>
      <c r="J441" s="55"/>
      <c r="K441" s="56"/>
      <c r="L441" s="56"/>
      <c r="M441" s="56"/>
      <c r="N441" s="56"/>
      <c r="O441" s="57">
        <v>2491</v>
      </c>
    </row>
    <row r="442" spans="1:15" ht="15" x14ac:dyDescent="0.25">
      <c r="A442" s="51" t="s">
        <v>117</v>
      </c>
      <c r="B442" s="65" t="s">
        <v>239</v>
      </c>
      <c r="C442" s="64" t="s">
        <v>134</v>
      </c>
      <c r="D442" s="72" t="s">
        <v>117</v>
      </c>
      <c r="E442" s="73" t="s">
        <v>129</v>
      </c>
      <c r="F442" s="53">
        <v>4.415897230028101E-3</v>
      </c>
      <c r="G442" s="53">
        <v>0.20152549177037335</v>
      </c>
      <c r="H442" s="53">
        <v>0.66439181051786433</v>
      </c>
      <c r="I442" s="53">
        <v>0.12966680048173423</v>
      </c>
      <c r="J442" s="53">
        <v>0</v>
      </c>
      <c r="K442" s="53">
        <v>0</v>
      </c>
      <c r="L442" s="53">
        <v>0</v>
      </c>
      <c r="M442" s="53">
        <v>0</v>
      </c>
      <c r="N442" s="53">
        <v>0</v>
      </c>
      <c r="O442" s="54">
        <v>1</v>
      </c>
    </row>
    <row r="443" spans="1:15" ht="15" x14ac:dyDescent="0.25">
      <c r="A443" s="45" t="s">
        <v>118</v>
      </c>
      <c r="B443" s="63" t="s">
        <v>240</v>
      </c>
      <c r="C443" s="63" t="s">
        <v>131</v>
      </c>
      <c r="D443" s="24" t="s">
        <v>118</v>
      </c>
      <c r="E443" s="24" t="s">
        <v>124</v>
      </c>
      <c r="F443" s="58">
        <v>2029</v>
      </c>
      <c r="G443" s="58">
        <v>717</v>
      </c>
      <c r="H443" s="58">
        <v>145</v>
      </c>
      <c r="I443" s="58">
        <v>39</v>
      </c>
      <c r="J443" s="58">
        <v>4</v>
      </c>
      <c r="K443" s="58"/>
      <c r="L443" s="59"/>
      <c r="M443" s="59"/>
      <c r="N443" s="59"/>
      <c r="O443" s="60">
        <v>2934</v>
      </c>
    </row>
    <row r="444" spans="1:15" ht="15" x14ac:dyDescent="0.25">
      <c r="A444" s="51" t="s">
        <v>118</v>
      </c>
      <c r="B444" s="65" t="s">
        <v>240</v>
      </c>
      <c r="C444" s="64" t="s">
        <v>132</v>
      </c>
      <c r="D444" s="70" t="s">
        <v>118</v>
      </c>
      <c r="E444" s="71" t="s">
        <v>128</v>
      </c>
      <c r="F444" s="53">
        <v>0.6915473755964554</v>
      </c>
      <c r="G444" s="53">
        <v>0.2443762781186094</v>
      </c>
      <c r="H444" s="53">
        <v>4.9420586230402179E-2</v>
      </c>
      <c r="I444" s="53">
        <v>1.3292433537832311E-2</v>
      </c>
      <c r="J444" s="53">
        <v>1.3633265167007499E-3</v>
      </c>
      <c r="K444" s="53">
        <v>0</v>
      </c>
      <c r="L444" s="53">
        <v>0</v>
      </c>
      <c r="M444" s="53">
        <v>0</v>
      </c>
      <c r="N444" s="53">
        <v>0</v>
      </c>
      <c r="O444" s="54">
        <v>1</v>
      </c>
    </row>
    <row r="445" spans="1:15" ht="15" x14ac:dyDescent="0.25">
      <c r="A445" s="51" t="s">
        <v>118</v>
      </c>
      <c r="B445" s="65" t="s">
        <v>240</v>
      </c>
      <c r="C445" s="64" t="s">
        <v>133</v>
      </c>
      <c r="D445" s="32" t="s">
        <v>118</v>
      </c>
      <c r="E445" s="33" t="s">
        <v>125</v>
      </c>
      <c r="F445" s="55">
        <v>4481</v>
      </c>
      <c r="G445" s="55">
        <v>4456</v>
      </c>
      <c r="H445" s="55">
        <v>1817</v>
      </c>
      <c r="I445" s="55">
        <v>1079</v>
      </c>
      <c r="J445" s="55">
        <v>288</v>
      </c>
      <c r="K445" s="56"/>
      <c r="L445" s="56"/>
      <c r="M445" s="56"/>
      <c r="N445" s="56"/>
      <c r="O445" s="57">
        <v>12121</v>
      </c>
    </row>
    <row r="446" spans="1:15" ht="15" x14ac:dyDescent="0.25">
      <c r="A446" s="51" t="s">
        <v>118</v>
      </c>
      <c r="B446" s="65" t="s">
        <v>240</v>
      </c>
      <c r="C446" s="64" t="s">
        <v>134</v>
      </c>
      <c r="D446" s="72" t="s">
        <v>118</v>
      </c>
      <c r="E446" s="73" t="s">
        <v>129</v>
      </c>
      <c r="F446" s="53">
        <v>0.36968896955696723</v>
      </c>
      <c r="G446" s="53">
        <v>0.36762643346258561</v>
      </c>
      <c r="H446" s="53">
        <v>0.14990512333965844</v>
      </c>
      <c r="I446" s="53">
        <v>8.9019057833512091E-2</v>
      </c>
      <c r="J446" s="53">
        <v>2.3760415807276627E-2</v>
      </c>
      <c r="K446" s="53">
        <v>0</v>
      </c>
      <c r="L446" s="53">
        <v>0</v>
      </c>
      <c r="M446" s="53">
        <v>0</v>
      </c>
      <c r="N446" s="53">
        <v>0</v>
      </c>
      <c r="O446" s="54">
        <v>1</v>
      </c>
    </row>
    <row r="447" spans="1:15" ht="15" x14ac:dyDescent="0.25">
      <c r="A447" s="45" t="s">
        <v>119</v>
      </c>
      <c r="B447" s="63" t="s">
        <v>241</v>
      </c>
      <c r="C447" s="63" t="s">
        <v>131</v>
      </c>
      <c r="D447" s="24" t="s">
        <v>119</v>
      </c>
      <c r="E447" s="24" t="s">
        <v>124</v>
      </c>
      <c r="F447" s="58">
        <v>163</v>
      </c>
      <c r="G447" s="58">
        <v>35</v>
      </c>
      <c r="H447" s="58">
        <v>31</v>
      </c>
      <c r="I447" s="58">
        <v>11</v>
      </c>
      <c r="J447" s="58">
        <v>5</v>
      </c>
      <c r="K447" s="58"/>
      <c r="L447" s="59"/>
      <c r="M447" s="59"/>
      <c r="N447" s="59"/>
      <c r="O447" s="60">
        <v>245</v>
      </c>
    </row>
    <row r="448" spans="1:15" ht="15" x14ac:dyDescent="0.25">
      <c r="A448" s="51" t="s">
        <v>119</v>
      </c>
      <c r="B448" s="65" t="s">
        <v>241</v>
      </c>
      <c r="C448" s="64" t="s">
        <v>132</v>
      </c>
      <c r="D448" s="70" t="s">
        <v>119</v>
      </c>
      <c r="E448" s="71" t="s">
        <v>128</v>
      </c>
      <c r="F448" s="53">
        <v>0.66530612244897958</v>
      </c>
      <c r="G448" s="53">
        <v>0.14285714285714285</v>
      </c>
      <c r="H448" s="53">
        <v>0.12653061224489795</v>
      </c>
      <c r="I448" s="53">
        <v>4.4897959183673466E-2</v>
      </c>
      <c r="J448" s="53">
        <v>2.0408163265306121E-2</v>
      </c>
      <c r="K448" s="53">
        <v>0</v>
      </c>
      <c r="L448" s="53">
        <v>0</v>
      </c>
      <c r="M448" s="53">
        <v>0</v>
      </c>
      <c r="N448" s="53">
        <v>0</v>
      </c>
      <c r="O448" s="54">
        <v>1</v>
      </c>
    </row>
    <row r="449" spans="1:15" ht="15" x14ac:dyDescent="0.25">
      <c r="A449" s="51" t="s">
        <v>119</v>
      </c>
      <c r="B449" s="65" t="s">
        <v>241</v>
      </c>
      <c r="C449" s="64" t="s">
        <v>133</v>
      </c>
      <c r="D449" s="32" t="s">
        <v>119</v>
      </c>
      <c r="E449" s="33" t="s">
        <v>125</v>
      </c>
      <c r="F449" s="55">
        <v>293</v>
      </c>
      <c r="G449" s="55">
        <v>242</v>
      </c>
      <c r="H449" s="55">
        <v>412</v>
      </c>
      <c r="I449" s="55">
        <v>323</v>
      </c>
      <c r="J449" s="55">
        <v>307</v>
      </c>
      <c r="K449" s="55"/>
      <c r="L449" s="56"/>
      <c r="M449" s="55"/>
      <c r="N449" s="55"/>
      <c r="O449" s="57">
        <v>1577</v>
      </c>
    </row>
    <row r="450" spans="1:15" ht="15" x14ac:dyDescent="0.25">
      <c r="A450" s="51" t="s">
        <v>119</v>
      </c>
      <c r="B450" s="65" t="s">
        <v>241</v>
      </c>
      <c r="C450" s="64" t="s">
        <v>134</v>
      </c>
      <c r="D450" s="72" t="s">
        <v>119</v>
      </c>
      <c r="E450" s="73" t="s">
        <v>129</v>
      </c>
      <c r="F450" s="53">
        <v>0.18579581483830057</v>
      </c>
      <c r="G450" s="53">
        <v>0.1534559289790742</v>
      </c>
      <c r="H450" s="53">
        <v>0.26125554850982879</v>
      </c>
      <c r="I450" s="53">
        <v>0.20481927710843373</v>
      </c>
      <c r="J450" s="53">
        <v>0.1946734305643627</v>
      </c>
      <c r="K450" s="53">
        <v>0</v>
      </c>
      <c r="L450" s="53">
        <v>0</v>
      </c>
      <c r="M450" s="53">
        <v>0</v>
      </c>
      <c r="N450" s="53">
        <v>0</v>
      </c>
      <c r="O450" s="54">
        <v>1</v>
      </c>
    </row>
    <row r="451" spans="1:15" ht="15" x14ac:dyDescent="0.25">
      <c r="A451" s="45" t="s">
        <v>120</v>
      </c>
      <c r="B451" s="63" t="s">
        <v>242</v>
      </c>
      <c r="C451" s="63" t="s">
        <v>131</v>
      </c>
      <c r="D451" s="24" t="s">
        <v>120</v>
      </c>
      <c r="E451" s="24" t="s">
        <v>124</v>
      </c>
      <c r="F451" s="58">
        <v>811</v>
      </c>
      <c r="G451" s="58">
        <v>121</v>
      </c>
      <c r="H451" s="58">
        <v>66</v>
      </c>
      <c r="I451" s="58">
        <v>40</v>
      </c>
      <c r="J451" s="58">
        <v>8</v>
      </c>
      <c r="K451" s="58">
        <v>4</v>
      </c>
      <c r="L451" s="59"/>
      <c r="M451" s="59">
        <v>2</v>
      </c>
      <c r="N451" s="59">
        <v>4</v>
      </c>
      <c r="O451" s="60">
        <v>1056</v>
      </c>
    </row>
    <row r="452" spans="1:15" ht="15" x14ac:dyDescent="0.25">
      <c r="A452" s="51" t="s">
        <v>120</v>
      </c>
      <c r="B452" s="65" t="s">
        <v>242</v>
      </c>
      <c r="C452" s="64" t="s">
        <v>132</v>
      </c>
      <c r="D452" s="70" t="s">
        <v>120</v>
      </c>
      <c r="E452" s="71" t="s">
        <v>128</v>
      </c>
      <c r="F452" s="53">
        <v>0.7679924242424242</v>
      </c>
      <c r="G452" s="53">
        <v>0.11458333333333333</v>
      </c>
      <c r="H452" s="53">
        <v>6.25E-2</v>
      </c>
      <c r="I452" s="53">
        <v>3.787878787878788E-2</v>
      </c>
      <c r="J452" s="53">
        <v>7.575757575757576E-3</v>
      </c>
      <c r="K452" s="53">
        <v>3.787878787878788E-3</v>
      </c>
      <c r="L452" s="53">
        <v>0</v>
      </c>
      <c r="M452" s="53">
        <v>1.893939393939394E-3</v>
      </c>
      <c r="N452" s="53">
        <v>3.787878787878788E-3</v>
      </c>
      <c r="O452" s="54">
        <v>1</v>
      </c>
    </row>
    <row r="453" spans="1:15" ht="15" x14ac:dyDescent="0.25">
      <c r="A453" s="51" t="s">
        <v>120</v>
      </c>
      <c r="B453" s="65" t="s">
        <v>242</v>
      </c>
      <c r="C453" s="64" t="s">
        <v>133</v>
      </c>
      <c r="D453" s="32" t="s">
        <v>120</v>
      </c>
      <c r="E453" s="33" t="s">
        <v>125</v>
      </c>
      <c r="F453" s="55">
        <v>1393</v>
      </c>
      <c r="G453" s="55">
        <v>771</v>
      </c>
      <c r="H453" s="55">
        <v>855</v>
      </c>
      <c r="I453" s="55">
        <v>1174</v>
      </c>
      <c r="J453" s="55">
        <v>519</v>
      </c>
      <c r="K453" s="55">
        <v>537</v>
      </c>
      <c r="L453" s="55"/>
      <c r="M453" s="55">
        <v>1544</v>
      </c>
      <c r="N453" s="55">
        <v>7402</v>
      </c>
      <c r="O453" s="57">
        <v>14195</v>
      </c>
    </row>
    <row r="454" spans="1:15" ht="15" x14ac:dyDescent="0.25">
      <c r="A454" s="51" t="s">
        <v>120</v>
      </c>
      <c r="B454" s="65" t="s">
        <v>242</v>
      </c>
      <c r="C454" s="64" t="s">
        <v>134</v>
      </c>
      <c r="D454" s="72" t="s">
        <v>120</v>
      </c>
      <c r="E454" s="73" t="s">
        <v>129</v>
      </c>
      <c r="F454" s="53">
        <v>9.8133145473758371E-2</v>
      </c>
      <c r="G454" s="53">
        <v>5.431489961253963E-2</v>
      </c>
      <c r="H454" s="53">
        <v>6.0232476224022544E-2</v>
      </c>
      <c r="I454" s="53">
        <v>8.2705177879535047E-2</v>
      </c>
      <c r="J454" s="53">
        <v>3.6562169778090875E-2</v>
      </c>
      <c r="K454" s="53">
        <v>3.7830221909122934E-2</v>
      </c>
      <c r="L454" s="53">
        <v>0</v>
      </c>
      <c r="M454" s="53">
        <v>0.10877069390630503</v>
      </c>
      <c r="N454" s="53">
        <v>0.52145121521662552</v>
      </c>
      <c r="O454" s="54">
        <v>1</v>
      </c>
    </row>
    <row r="455" spans="1:15" ht="15" x14ac:dyDescent="0.25">
      <c r="A455" s="45" t="s">
        <v>121</v>
      </c>
      <c r="B455" s="63" t="s">
        <v>243</v>
      </c>
      <c r="C455" s="63" t="s">
        <v>131</v>
      </c>
      <c r="D455" s="24" t="s">
        <v>121</v>
      </c>
      <c r="E455" s="24" t="s">
        <v>124</v>
      </c>
      <c r="F455" s="58">
        <v>6137</v>
      </c>
      <c r="G455" s="58">
        <v>539</v>
      </c>
      <c r="H455" s="58">
        <v>275</v>
      </c>
      <c r="I455" s="58">
        <v>165</v>
      </c>
      <c r="J455" s="58">
        <v>50</v>
      </c>
      <c r="K455" s="58">
        <v>41</v>
      </c>
      <c r="L455" s="59">
        <v>9</v>
      </c>
      <c r="M455" s="59">
        <v>2</v>
      </c>
      <c r="N455" s="59">
        <v>4</v>
      </c>
      <c r="O455" s="60">
        <v>7222</v>
      </c>
    </row>
    <row r="456" spans="1:15" ht="15" x14ac:dyDescent="0.25">
      <c r="A456" s="51" t="s">
        <v>121</v>
      </c>
      <c r="B456" s="65" t="s">
        <v>243</v>
      </c>
      <c r="C456" s="64" t="s">
        <v>132</v>
      </c>
      <c r="D456" s="70" t="s">
        <v>121</v>
      </c>
      <c r="E456" s="71" t="s">
        <v>128</v>
      </c>
      <c r="F456" s="53">
        <v>0.849764608141789</v>
      </c>
      <c r="G456" s="53">
        <v>7.4633065632788695E-2</v>
      </c>
      <c r="H456" s="53">
        <v>3.8078094710606483E-2</v>
      </c>
      <c r="I456" s="53">
        <v>2.2846856826363889E-2</v>
      </c>
      <c r="J456" s="53">
        <v>6.9232899473829967E-3</v>
      </c>
      <c r="K456" s="53">
        <v>5.6770977568540567E-3</v>
      </c>
      <c r="L456" s="53">
        <v>1.2461921905289393E-3</v>
      </c>
      <c r="M456" s="53">
        <v>2.7693159789531985E-4</v>
      </c>
      <c r="N456" s="53">
        <v>5.538631957906397E-4</v>
      </c>
      <c r="O456" s="54">
        <v>1</v>
      </c>
    </row>
    <row r="457" spans="1:15" ht="15" x14ac:dyDescent="0.25">
      <c r="A457" s="51" t="s">
        <v>121</v>
      </c>
      <c r="B457" s="65" t="s">
        <v>243</v>
      </c>
      <c r="C457" s="64" t="s">
        <v>133</v>
      </c>
      <c r="D457" s="32" t="s">
        <v>121</v>
      </c>
      <c r="E457" s="33" t="s">
        <v>125</v>
      </c>
      <c r="F457" s="55">
        <v>8854</v>
      </c>
      <c r="G457" s="55">
        <v>3486</v>
      </c>
      <c r="H457" s="55">
        <v>3654</v>
      </c>
      <c r="I457" s="55">
        <v>5224</v>
      </c>
      <c r="J457" s="55">
        <v>3585</v>
      </c>
      <c r="K457" s="55">
        <v>6864</v>
      </c>
      <c r="L457" s="56">
        <v>3021</v>
      </c>
      <c r="M457" s="56">
        <v>1097</v>
      </c>
      <c r="N457" s="56">
        <v>6077</v>
      </c>
      <c r="O457" s="57">
        <v>41862</v>
      </c>
    </row>
    <row r="458" spans="1:15" ht="15" x14ac:dyDescent="0.25">
      <c r="A458" s="51" t="s">
        <v>121</v>
      </c>
      <c r="B458" s="65" t="s">
        <v>243</v>
      </c>
      <c r="C458" s="64" t="s">
        <v>134</v>
      </c>
      <c r="D458" s="72" t="s">
        <v>121</v>
      </c>
      <c r="E458" s="73" t="s">
        <v>129</v>
      </c>
      <c r="F458" s="53">
        <v>0.21150446705843007</v>
      </c>
      <c r="G458" s="53">
        <v>8.3273613300845636E-2</v>
      </c>
      <c r="H458" s="53">
        <v>8.728679948401892E-2</v>
      </c>
      <c r="I458" s="53">
        <v>0.12479097988629306</v>
      </c>
      <c r="J458" s="53">
        <v>8.563852658735846E-2</v>
      </c>
      <c r="K458" s="53">
        <v>0.16396732119822274</v>
      </c>
      <c r="L458" s="53">
        <v>7.2165687258133868E-2</v>
      </c>
      <c r="M458" s="53">
        <v>2.6205150255601738E-2</v>
      </c>
      <c r="N458" s="53">
        <v>0.14516745497109551</v>
      </c>
      <c r="O458" s="54">
        <v>1</v>
      </c>
    </row>
    <row r="459" spans="1:15" ht="15" x14ac:dyDescent="0.25">
      <c r="A459" s="45" t="s">
        <v>122</v>
      </c>
      <c r="B459" s="63" t="s">
        <v>244</v>
      </c>
      <c r="C459" s="63" t="s">
        <v>131</v>
      </c>
      <c r="D459" s="24" t="s">
        <v>122</v>
      </c>
      <c r="E459" s="24" t="s">
        <v>124</v>
      </c>
      <c r="F459" s="58">
        <v>3</v>
      </c>
      <c r="G459" s="58">
        <v>1</v>
      </c>
      <c r="H459" s="58">
        <v>1</v>
      </c>
      <c r="I459" s="58">
        <v>1</v>
      </c>
      <c r="J459" s="58">
        <v>3</v>
      </c>
      <c r="K459" s="58">
        <v>4</v>
      </c>
      <c r="L459" s="59"/>
      <c r="M459" s="59"/>
      <c r="N459" s="59"/>
      <c r="O459" s="60">
        <v>13</v>
      </c>
    </row>
    <row r="460" spans="1:15" ht="15" x14ac:dyDescent="0.25">
      <c r="A460" s="51" t="s">
        <v>122</v>
      </c>
      <c r="B460" s="65" t="s">
        <v>244</v>
      </c>
      <c r="C460" s="64" t="s">
        <v>132</v>
      </c>
      <c r="D460" s="70" t="s">
        <v>122</v>
      </c>
      <c r="E460" s="71" t="s">
        <v>128</v>
      </c>
      <c r="F460" s="53">
        <v>0.23076923076923078</v>
      </c>
      <c r="G460" s="53">
        <v>7.6923076923076927E-2</v>
      </c>
      <c r="H460" s="53">
        <v>7.6923076923076927E-2</v>
      </c>
      <c r="I460" s="53">
        <v>7.6923076923076927E-2</v>
      </c>
      <c r="J460" s="53">
        <v>0.23076923076923078</v>
      </c>
      <c r="K460" s="53">
        <v>0.30769230769230771</v>
      </c>
      <c r="L460" s="53">
        <v>0</v>
      </c>
      <c r="M460" s="53">
        <v>0</v>
      </c>
      <c r="N460" s="53">
        <v>0</v>
      </c>
      <c r="O460" s="54">
        <v>1</v>
      </c>
    </row>
    <row r="461" spans="1:15" ht="15" x14ac:dyDescent="0.25">
      <c r="A461" s="51" t="s">
        <v>122</v>
      </c>
      <c r="B461" s="65" t="s">
        <v>244</v>
      </c>
      <c r="C461" s="64" t="s">
        <v>133</v>
      </c>
      <c r="D461" s="32" t="s">
        <v>122</v>
      </c>
      <c r="E461" s="33" t="s">
        <v>125</v>
      </c>
      <c r="F461" s="55">
        <v>7</v>
      </c>
      <c r="G461" s="55">
        <v>7</v>
      </c>
      <c r="H461" s="55">
        <v>15</v>
      </c>
      <c r="I461" s="55">
        <v>43</v>
      </c>
      <c r="J461" s="55">
        <v>250</v>
      </c>
      <c r="K461" s="56">
        <v>673</v>
      </c>
      <c r="L461" s="56"/>
      <c r="M461" s="56"/>
      <c r="N461" s="56"/>
      <c r="O461" s="57">
        <v>995</v>
      </c>
    </row>
    <row r="462" spans="1:15" ht="15" x14ac:dyDescent="0.25">
      <c r="A462" s="51" t="s">
        <v>122</v>
      </c>
      <c r="B462" s="65" t="s">
        <v>244</v>
      </c>
      <c r="C462" s="64" t="s">
        <v>134</v>
      </c>
      <c r="D462" s="72" t="s">
        <v>122</v>
      </c>
      <c r="E462" s="73" t="s">
        <v>129</v>
      </c>
      <c r="F462" s="53">
        <v>7.0351758793969852E-3</v>
      </c>
      <c r="G462" s="53">
        <v>7.0351758793969852E-3</v>
      </c>
      <c r="H462" s="53">
        <v>1.507537688442211E-2</v>
      </c>
      <c r="I462" s="53">
        <v>4.3216080402010047E-2</v>
      </c>
      <c r="J462" s="53">
        <v>0.25125628140703515</v>
      </c>
      <c r="K462" s="53">
        <v>0.67638190954773869</v>
      </c>
      <c r="L462" s="53">
        <v>0</v>
      </c>
      <c r="M462" s="53">
        <v>0</v>
      </c>
      <c r="N462" s="53">
        <v>0</v>
      </c>
      <c r="O462" s="54">
        <v>1</v>
      </c>
    </row>
    <row r="463" spans="1:15" ht="15" x14ac:dyDescent="0.25">
      <c r="A463" s="45" t="s">
        <v>123</v>
      </c>
      <c r="B463" s="63" t="s">
        <v>245</v>
      </c>
      <c r="C463" s="63" t="s">
        <v>131</v>
      </c>
      <c r="D463" s="24" t="s">
        <v>123</v>
      </c>
      <c r="E463" s="24" t="s">
        <v>124</v>
      </c>
      <c r="F463" s="58">
        <v>10</v>
      </c>
      <c r="G463" s="58"/>
      <c r="H463" s="58">
        <v>4</v>
      </c>
      <c r="I463" s="58">
        <v>1</v>
      </c>
      <c r="J463" s="58">
        <v>1</v>
      </c>
      <c r="K463" s="58">
        <v>1</v>
      </c>
      <c r="L463" s="59"/>
      <c r="M463" s="59"/>
      <c r="N463" s="59"/>
      <c r="O463" s="60">
        <v>17</v>
      </c>
    </row>
    <row r="464" spans="1:15" ht="15" x14ac:dyDescent="0.25">
      <c r="A464" s="51" t="s">
        <v>123</v>
      </c>
      <c r="B464" s="65" t="s">
        <v>245</v>
      </c>
      <c r="C464" s="64" t="s">
        <v>132</v>
      </c>
      <c r="D464" s="70" t="s">
        <v>123</v>
      </c>
      <c r="E464" s="71" t="s">
        <v>128</v>
      </c>
      <c r="F464" s="53">
        <v>0.58823529411764708</v>
      </c>
      <c r="G464" s="53">
        <v>0</v>
      </c>
      <c r="H464" s="53">
        <v>0.23529411764705882</v>
      </c>
      <c r="I464" s="53">
        <v>5.8823529411764705E-2</v>
      </c>
      <c r="J464" s="53">
        <v>5.8823529411764705E-2</v>
      </c>
      <c r="K464" s="53">
        <v>5.8823529411764705E-2</v>
      </c>
      <c r="L464" s="53">
        <v>0</v>
      </c>
      <c r="M464" s="53">
        <v>0</v>
      </c>
      <c r="N464" s="53">
        <v>0</v>
      </c>
      <c r="O464" s="54">
        <v>1</v>
      </c>
    </row>
    <row r="465" spans="1:15" ht="15" x14ac:dyDescent="0.25">
      <c r="A465" s="51" t="s">
        <v>123</v>
      </c>
      <c r="B465" s="65" t="s">
        <v>245</v>
      </c>
      <c r="C465" s="64" t="s">
        <v>133</v>
      </c>
      <c r="D465" s="32" t="s">
        <v>123</v>
      </c>
      <c r="E465" s="33" t="s">
        <v>125</v>
      </c>
      <c r="F465" s="55">
        <v>26</v>
      </c>
      <c r="G465" s="55"/>
      <c r="H465" s="55">
        <v>53</v>
      </c>
      <c r="I465" s="55">
        <v>26</v>
      </c>
      <c r="J465" s="55">
        <v>91</v>
      </c>
      <c r="K465" s="56">
        <v>100</v>
      </c>
      <c r="L465" s="56"/>
      <c r="M465" s="56"/>
      <c r="N465" s="56"/>
      <c r="O465" s="57">
        <v>296</v>
      </c>
    </row>
    <row r="466" spans="1:15" ht="15" x14ac:dyDescent="0.25">
      <c r="A466" s="51" t="s">
        <v>123</v>
      </c>
      <c r="B466" s="65" t="s">
        <v>245</v>
      </c>
      <c r="C466" s="64" t="s">
        <v>134</v>
      </c>
      <c r="D466" s="72" t="s">
        <v>123</v>
      </c>
      <c r="E466" s="73" t="s">
        <v>129</v>
      </c>
      <c r="F466" s="53">
        <v>8.7837837837837843E-2</v>
      </c>
      <c r="G466" s="53">
        <v>0</v>
      </c>
      <c r="H466" s="53">
        <v>0.17905405405405406</v>
      </c>
      <c r="I466" s="53">
        <v>8.7837837837837843E-2</v>
      </c>
      <c r="J466" s="53">
        <v>0.30743243243243246</v>
      </c>
      <c r="K466" s="53">
        <v>0.33783783783783783</v>
      </c>
      <c r="L466" s="53">
        <v>0</v>
      </c>
      <c r="M466" s="53">
        <v>0</v>
      </c>
      <c r="N466" s="53">
        <v>0</v>
      </c>
      <c r="O466" s="54">
        <v>1</v>
      </c>
    </row>
  </sheetData>
  <sortState xmlns:xlrd2="http://schemas.microsoft.com/office/spreadsheetml/2017/richdata2" ref="D7:O466">
    <sortCondition ref="D7:D466"/>
    <sortCondition ref="E7:E466"/>
  </sortState>
  <mergeCells count="1">
    <mergeCell ref="F3:O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8F3D5-E8FD-492D-B16E-576452242446}">
  <dimension ref="A1"/>
  <sheetViews>
    <sheetView workbookViewId="0"/>
  </sheetViews>
  <sheetFormatPr baseColWidth="10" defaultRowHeight="16.5" x14ac:dyDescent="0.3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ECF40B-3F1A-4EFB-824D-10F2469D4E19}">
  <sheetPr>
    <tabColor rgb="FFFF0000"/>
  </sheetPr>
  <dimension ref="A1:L143"/>
  <sheetViews>
    <sheetView topLeftCell="A124" workbookViewId="0">
      <selection activeCell="C143" sqref="C143:L143"/>
    </sheetView>
  </sheetViews>
  <sheetFormatPr baseColWidth="10" defaultRowHeight="16.5" x14ac:dyDescent="0.3"/>
  <cols>
    <col min="1" max="2" width="5.375" customWidth="1"/>
    <col min="3" max="11" width="7.375" customWidth="1"/>
    <col min="12" max="12" width="9.875" customWidth="1"/>
  </cols>
  <sheetData>
    <row r="1" spans="1:12" x14ac:dyDescent="0.3">
      <c r="A1" s="4" t="s">
        <v>262</v>
      </c>
      <c r="B1" s="4"/>
    </row>
    <row r="2" spans="1:12" x14ac:dyDescent="0.3">
      <c r="A2" s="4"/>
      <c r="B2" s="4"/>
    </row>
    <row r="3" spans="1:12" x14ac:dyDescent="0.3">
      <c r="A3" s="4"/>
      <c r="B3" s="4"/>
      <c r="C3" s="21" t="s">
        <v>126</v>
      </c>
      <c r="D3" s="21"/>
      <c r="E3" s="21"/>
      <c r="F3" s="21"/>
      <c r="G3" s="21"/>
      <c r="H3" s="21"/>
      <c r="I3" s="21"/>
      <c r="J3" s="21"/>
      <c r="K3" s="21"/>
      <c r="L3" s="21"/>
    </row>
    <row r="4" spans="1:12" x14ac:dyDescent="0.3">
      <c r="A4" s="4"/>
      <c r="B4" s="4"/>
    </row>
    <row r="5" spans="1:12" x14ac:dyDescent="0.3">
      <c r="A5" s="15" t="s">
        <v>127</v>
      </c>
      <c r="B5" s="1"/>
      <c r="C5" s="1" t="s">
        <v>0</v>
      </c>
      <c r="D5" s="1" t="s">
        <v>1</v>
      </c>
      <c r="E5" s="1" t="s">
        <v>2</v>
      </c>
      <c r="F5" s="1" t="s">
        <v>3</v>
      </c>
      <c r="G5" s="1" t="s">
        <v>4</v>
      </c>
      <c r="H5" s="1" t="s">
        <v>5</v>
      </c>
      <c r="I5" s="1" t="s">
        <v>6</v>
      </c>
      <c r="J5" s="1" t="s">
        <v>7</v>
      </c>
      <c r="K5" s="1" t="s">
        <v>8</v>
      </c>
      <c r="L5" s="1" t="s">
        <v>9</v>
      </c>
    </row>
    <row r="6" spans="1:12" x14ac:dyDescent="0.3">
      <c r="A6" s="22" t="s">
        <v>10</v>
      </c>
      <c r="B6" s="22" t="s">
        <v>124</v>
      </c>
      <c r="C6" s="23">
        <v>790</v>
      </c>
      <c r="D6" s="23">
        <v>280</v>
      </c>
      <c r="E6" s="23">
        <v>184</v>
      </c>
      <c r="F6" s="23">
        <v>149</v>
      </c>
      <c r="G6" s="23">
        <v>36</v>
      </c>
      <c r="H6" s="23">
        <v>20</v>
      </c>
      <c r="I6" s="23">
        <v>4</v>
      </c>
      <c r="J6" s="9"/>
      <c r="K6" s="23">
        <v>1</v>
      </c>
      <c r="L6" s="27">
        <v>1464</v>
      </c>
    </row>
    <row r="7" spans="1:12" x14ac:dyDescent="0.3">
      <c r="A7" s="24" t="s">
        <v>11</v>
      </c>
      <c r="B7" s="24" t="s">
        <v>124</v>
      </c>
      <c r="C7" s="25">
        <v>208</v>
      </c>
      <c r="D7" s="25">
        <v>109</v>
      </c>
      <c r="E7" s="25">
        <v>75</v>
      </c>
      <c r="F7" s="25">
        <v>42</v>
      </c>
      <c r="G7" s="25">
        <v>6</v>
      </c>
      <c r="H7" s="25">
        <v>2</v>
      </c>
      <c r="I7" s="26"/>
      <c r="J7" s="26"/>
      <c r="K7" s="26"/>
      <c r="L7" s="28">
        <v>442</v>
      </c>
    </row>
    <row r="8" spans="1:12" x14ac:dyDescent="0.3">
      <c r="A8" s="24" t="s">
        <v>12</v>
      </c>
      <c r="B8" s="24" t="s">
        <v>124</v>
      </c>
      <c r="C8" s="25">
        <v>113</v>
      </c>
      <c r="D8" s="25">
        <v>34</v>
      </c>
      <c r="E8" s="25">
        <v>17</v>
      </c>
      <c r="F8" s="25">
        <v>7</v>
      </c>
      <c r="G8" s="25">
        <v>1</v>
      </c>
      <c r="H8" s="26"/>
      <c r="I8" s="26"/>
      <c r="J8" s="26"/>
      <c r="K8" s="26"/>
      <c r="L8" s="28">
        <v>172</v>
      </c>
    </row>
    <row r="9" spans="1:12" x14ac:dyDescent="0.3">
      <c r="A9" s="24" t="s">
        <v>13</v>
      </c>
      <c r="B9" s="24" t="s">
        <v>124</v>
      </c>
      <c r="C9" s="25">
        <v>316</v>
      </c>
      <c r="D9" s="25">
        <v>125</v>
      </c>
      <c r="E9" s="25">
        <v>69</v>
      </c>
      <c r="F9" s="25">
        <v>29</v>
      </c>
      <c r="G9" s="25">
        <v>4</v>
      </c>
      <c r="H9" s="25">
        <v>3</v>
      </c>
      <c r="I9" s="26"/>
      <c r="J9" s="26"/>
      <c r="K9" s="26"/>
      <c r="L9" s="28">
        <v>546</v>
      </c>
    </row>
    <row r="10" spans="1:12" x14ac:dyDescent="0.3">
      <c r="A10" s="24" t="s">
        <v>14</v>
      </c>
      <c r="B10" s="24" t="s">
        <v>124</v>
      </c>
      <c r="C10" s="25">
        <v>485</v>
      </c>
      <c r="D10" s="25">
        <v>123</v>
      </c>
      <c r="E10" s="25">
        <v>90</v>
      </c>
      <c r="F10" s="25">
        <v>77</v>
      </c>
      <c r="G10" s="25">
        <v>14</v>
      </c>
      <c r="H10" s="25">
        <v>8</v>
      </c>
      <c r="I10" s="26"/>
      <c r="J10" s="26"/>
      <c r="K10" s="26"/>
      <c r="L10" s="28">
        <v>797</v>
      </c>
    </row>
    <row r="11" spans="1:12" x14ac:dyDescent="0.3">
      <c r="A11" s="24" t="s">
        <v>15</v>
      </c>
      <c r="B11" s="24" t="s">
        <v>124</v>
      </c>
      <c r="C11" s="25">
        <v>90</v>
      </c>
      <c r="D11" s="25">
        <v>39</v>
      </c>
      <c r="E11" s="25">
        <v>44</v>
      </c>
      <c r="F11" s="25">
        <v>25</v>
      </c>
      <c r="G11" s="25">
        <v>1</v>
      </c>
      <c r="H11" s="26"/>
      <c r="I11" s="25">
        <v>1</v>
      </c>
      <c r="J11" s="26"/>
      <c r="K11" s="26"/>
      <c r="L11" s="28">
        <v>200</v>
      </c>
    </row>
    <row r="12" spans="1:12" x14ac:dyDescent="0.3">
      <c r="A12" s="24" t="s">
        <v>16</v>
      </c>
      <c r="B12" s="24" t="s">
        <v>124</v>
      </c>
      <c r="C12" s="25">
        <v>479</v>
      </c>
      <c r="D12" s="25">
        <v>142</v>
      </c>
      <c r="E12" s="25">
        <v>83</v>
      </c>
      <c r="F12" s="25">
        <v>46</v>
      </c>
      <c r="G12" s="25">
        <v>11</v>
      </c>
      <c r="H12" s="25">
        <v>2</v>
      </c>
      <c r="I12" s="25">
        <v>1</v>
      </c>
      <c r="J12" s="25">
        <v>1</v>
      </c>
      <c r="K12" s="26"/>
      <c r="L12" s="28">
        <v>765</v>
      </c>
    </row>
    <row r="13" spans="1:12" x14ac:dyDescent="0.3">
      <c r="A13" s="24" t="s">
        <v>17</v>
      </c>
      <c r="B13" s="24" t="s">
        <v>124</v>
      </c>
      <c r="C13" s="25">
        <v>493</v>
      </c>
      <c r="D13" s="25">
        <v>150</v>
      </c>
      <c r="E13" s="25">
        <v>110</v>
      </c>
      <c r="F13" s="25">
        <v>79</v>
      </c>
      <c r="G13" s="25">
        <v>17</v>
      </c>
      <c r="H13" s="25">
        <v>5</v>
      </c>
      <c r="I13" s="25">
        <v>1</v>
      </c>
      <c r="J13" s="25">
        <v>1</v>
      </c>
      <c r="K13" s="26"/>
      <c r="L13" s="28">
        <v>856</v>
      </c>
    </row>
    <row r="14" spans="1:12" x14ac:dyDescent="0.3">
      <c r="A14" s="24" t="s">
        <v>18</v>
      </c>
      <c r="B14" s="24" t="s">
        <v>124</v>
      </c>
      <c r="C14" s="25">
        <v>431</v>
      </c>
      <c r="D14" s="25">
        <v>180</v>
      </c>
      <c r="E14" s="25">
        <v>128</v>
      </c>
      <c r="F14" s="25">
        <v>57</v>
      </c>
      <c r="G14" s="25">
        <v>12</v>
      </c>
      <c r="H14" s="25">
        <v>9</v>
      </c>
      <c r="I14" s="25">
        <v>1</v>
      </c>
      <c r="J14" s="26"/>
      <c r="K14" s="26"/>
      <c r="L14" s="28">
        <v>818</v>
      </c>
    </row>
    <row r="15" spans="1:12" x14ac:dyDescent="0.3">
      <c r="A15" s="24" t="s">
        <v>19</v>
      </c>
      <c r="B15" s="24" t="s">
        <v>124</v>
      </c>
      <c r="C15" s="25">
        <v>624</v>
      </c>
      <c r="D15" s="25">
        <v>210</v>
      </c>
      <c r="E15" s="25">
        <v>139</v>
      </c>
      <c r="F15" s="25">
        <v>88</v>
      </c>
      <c r="G15" s="25">
        <v>22</v>
      </c>
      <c r="H15" s="25">
        <v>8</v>
      </c>
      <c r="I15" s="25">
        <v>5</v>
      </c>
      <c r="J15" s="25">
        <v>1</v>
      </c>
      <c r="K15" s="26"/>
      <c r="L15" s="28">
        <v>1097</v>
      </c>
    </row>
    <row r="16" spans="1:12" x14ac:dyDescent="0.3">
      <c r="A16" s="24" t="s">
        <v>20</v>
      </c>
      <c r="B16" s="24" t="s">
        <v>124</v>
      </c>
      <c r="C16" s="25">
        <v>41</v>
      </c>
      <c r="D16" s="25">
        <v>11</v>
      </c>
      <c r="E16" s="25">
        <v>17</v>
      </c>
      <c r="F16" s="25">
        <v>17</v>
      </c>
      <c r="G16" s="25">
        <v>12</v>
      </c>
      <c r="H16" s="25">
        <v>5</v>
      </c>
      <c r="I16" s="26"/>
      <c r="J16" s="25">
        <v>1</v>
      </c>
      <c r="K16" s="26"/>
      <c r="L16" s="28">
        <v>104</v>
      </c>
    </row>
    <row r="17" spans="1:12" x14ac:dyDescent="0.3">
      <c r="A17" s="24" t="s">
        <v>21</v>
      </c>
      <c r="B17" s="24" t="s">
        <v>124</v>
      </c>
      <c r="C17" s="25">
        <v>315</v>
      </c>
      <c r="D17" s="25">
        <v>99</v>
      </c>
      <c r="E17" s="25">
        <v>70</v>
      </c>
      <c r="F17" s="25">
        <v>63</v>
      </c>
      <c r="G17" s="25">
        <v>18</v>
      </c>
      <c r="H17" s="25">
        <v>8</v>
      </c>
      <c r="I17" s="25">
        <v>3</v>
      </c>
      <c r="J17" s="26"/>
      <c r="K17" s="26"/>
      <c r="L17" s="28">
        <v>576</v>
      </c>
    </row>
    <row r="18" spans="1:12" x14ac:dyDescent="0.3">
      <c r="A18" s="24" t="s">
        <v>22</v>
      </c>
      <c r="B18" s="24" t="s">
        <v>124</v>
      </c>
      <c r="C18" s="25">
        <v>648</v>
      </c>
      <c r="D18" s="25">
        <v>248</v>
      </c>
      <c r="E18" s="25">
        <v>146</v>
      </c>
      <c r="F18" s="25">
        <v>67</v>
      </c>
      <c r="G18" s="25">
        <v>22</v>
      </c>
      <c r="H18" s="25">
        <v>9</v>
      </c>
      <c r="I18" s="26"/>
      <c r="J18" s="25">
        <v>1</v>
      </c>
      <c r="K18" s="26"/>
      <c r="L18" s="28">
        <v>1141</v>
      </c>
    </row>
    <row r="19" spans="1:12" x14ac:dyDescent="0.3">
      <c r="A19" s="24" t="s">
        <v>23</v>
      </c>
      <c r="B19" s="24" t="s">
        <v>124</v>
      </c>
      <c r="C19" s="25">
        <v>101</v>
      </c>
      <c r="D19" s="25">
        <v>12</v>
      </c>
      <c r="E19" s="25">
        <v>4</v>
      </c>
      <c r="F19" s="25">
        <v>2</v>
      </c>
      <c r="G19" s="26"/>
      <c r="H19" s="26"/>
      <c r="I19" s="26"/>
      <c r="J19" s="26"/>
      <c r="K19" s="26"/>
      <c r="L19" s="28">
        <v>119</v>
      </c>
    </row>
    <row r="20" spans="1:12" x14ac:dyDescent="0.3">
      <c r="A20" s="24" t="s">
        <v>24</v>
      </c>
      <c r="B20" s="24" t="s">
        <v>124</v>
      </c>
      <c r="C20" s="25">
        <v>82</v>
      </c>
      <c r="D20" s="25">
        <v>22</v>
      </c>
      <c r="E20" s="25">
        <v>13</v>
      </c>
      <c r="F20" s="25">
        <v>7</v>
      </c>
      <c r="G20" s="25">
        <v>2</v>
      </c>
      <c r="H20" s="26"/>
      <c r="I20" s="25">
        <v>2</v>
      </c>
      <c r="J20" s="26"/>
      <c r="K20" s="26"/>
      <c r="L20" s="28">
        <v>128</v>
      </c>
    </row>
    <row r="21" spans="1:12" x14ac:dyDescent="0.3">
      <c r="A21" s="24" t="s">
        <v>25</v>
      </c>
      <c r="B21" s="24" t="s">
        <v>124</v>
      </c>
      <c r="C21" s="25">
        <v>143</v>
      </c>
      <c r="D21" s="25">
        <v>73</v>
      </c>
      <c r="E21" s="25">
        <v>34</v>
      </c>
      <c r="F21" s="25">
        <v>16</v>
      </c>
      <c r="G21" s="25">
        <v>3</v>
      </c>
      <c r="H21" s="25">
        <v>2</v>
      </c>
      <c r="I21" s="26"/>
      <c r="J21" s="26"/>
      <c r="K21" s="26"/>
      <c r="L21" s="28">
        <v>271</v>
      </c>
    </row>
    <row r="22" spans="1:12" x14ac:dyDescent="0.3">
      <c r="A22" s="24" t="s">
        <v>26</v>
      </c>
      <c r="B22" s="24" t="s">
        <v>124</v>
      </c>
      <c r="C22" s="25">
        <v>243</v>
      </c>
      <c r="D22" s="25">
        <v>135</v>
      </c>
      <c r="E22" s="25">
        <v>107</v>
      </c>
      <c r="F22" s="25">
        <v>81</v>
      </c>
      <c r="G22" s="25">
        <v>23</v>
      </c>
      <c r="H22" s="25">
        <v>17</v>
      </c>
      <c r="I22" s="25">
        <v>5</v>
      </c>
      <c r="J22" s="25">
        <v>3</v>
      </c>
      <c r="K22" s="26"/>
      <c r="L22" s="28">
        <v>614</v>
      </c>
    </row>
    <row r="23" spans="1:12" x14ac:dyDescent="0.3">
      <c r="A23" s="24" t="s">
        <v>27</v>
      </c>
      <c r="B23" s="24" t="s">
        <v>124</v>
      </c>
      <c r="C23" s="25">
        <v>375</v>
      </c>
      <c r="D23" s="25">
        <v>54</v>
      </c>
      <c r="E23" s="25">
        <v>10</v>
      </c>
      <c r="F23" s="25">
        <v>2</v>
      </c>
      <c r="G23" s="26"/>
      <c r="H23" s="26"/>
      <c r="I23" s="26"/>
      <c r="J23" s="26"/>
      <c r="K23" s="26"/>
      <c r="L23" s="28">
        <v>441</v>
      </c>
    </row>
    <row r="24" spans="1:12" x14ac:dyDescent="0.3">
      <c r="A24" s="24" t="s">
        <v>28</v>
      </c>
      <c r="B24" s="24" t="s">
        <v>124</v>
      </c>
      <c r="C24" s="25">
        <v>403</v>
      </c>
      <c r="D24" s="25">
        <v>126</v>
      </c>
      <c r="E24" s="25">
        <v>61</v>
      </c>
      <c r="F24" s="25">
        <v>22</v>
      </c>
      <c r="G24" s="25">
        <v>5</v>
      </c>
      <c r="H24" s="25">
        <v>4</v>
      </c>
      <c r="I24" s="25">
        <v>1</v>
      </c>
      <c r="J24" s="26"/>
      <c r="K24" s="26"/>
      <c r="L24" s="28">
        <v>622</v>
      </c>
    </row>
    <row r="25" spans="1:12" x14ac:dyDescent="0.3">
      <c r="A25" s="24" t="s">
        <v>29</v>
      </c>
      <c r="B25" s="24" t="s">
        <v>124</v>
      </c>
      <c r="C25" s="25">
        <v>77</v>
      </c>
      <c r="D25" s="25">
        <v>4</v>
      </c>
      <c r="E25" s="25">
        <v>2</v>
      </c>
      <c r="F25" s="26"/>
      <c r="G25" s="26"/>
      <c r="H25" s="26"/>
      <c r="I25" s="26"/>
      <c r="J25" s="26"/>
      <c r="K25" s="26"/>
      <c r="L25" s="28">
        <v>83</v>
      </c>
    </row>
    <row r="26" spans="1:12" x14ac:dyDescent="0.3">
      <c r="A26" s="24" t="s">
        <v>30</v>
      </c>
      <c r="B26" s="24" t="s">
        <v>124</v>
      </c>
      <c r="C26" s="25">
        <v>579</v>
      </c>
      <c r="D26" s="25">
        <v>132</v>
      </c>
      <c r="E26" s="25">
        <v>91</v>
      </c>
      <c r="F26" s="25">
        <v>75</v>
      </c>
      <c r="G26" s="25">
        <v>21</v>
      </c>
      <c r="H26" s="25">
        <v>13</v>
      </c>
      <c r="I26" s="25">
        <v>4</v>
      </c>
      <c r="J26" s="25">
        <v>1</v>
      </c>
      <c r="K26" s="25">
        <v>1</v>
      </c>
      <c r="L26" s="28">
        <v>917</v>
      </c>
    </row>
    <row r="27" spans="1:12" x14ac:dyDescent="0.3">
      <c r="A27" s="24" t="s">
        <v>31</v>
      </c>
      <c r="B27" s="24" t="s">
        <v>124</v>
      </c>
      <c r="C27" s="25">
        <v>662</v>
      </c>
      <c r="D27" s="25">
        <v>131</v>
      </c>
      <c r="E27" s="25">
        <v>27</v>
      </c>
      <c r="F27" s="25">
        <v>6</v>
      </c>
      <c r="G27" s="25">
        <v>1</v>
      </c>
      <c r="H27" s="25">
        <v>2</v>
      </c>
      <c r="I27" s="26"/>
      <c r="J27" s="26"/>
      <c r="K27" s="26"/>
      <c r="L27" s="28">
        <v>829</v>
      </c>
    </row>
    <row r="28" spans="1:12" x14ac:dyDescent="0.3">
      <c r="A28" s="24" t="s">
        <v>32</v>
      </c>
      <c r="B28" s="24" t="s">
        <v>124</v>
      </c>
      <c r="C28" s="25">
        <v>73</v>
      </c>
      <c r="D28" s="25">
        <v>50</v>
      </c>
      <c r="E28" s="25">
        <v>11</v>
      </c>
      <c r="F28" s="26"/>
      <c r="G28" s="26"/>
      <c r="H28" s="26"/>
      <c r="I28" s="26"/>
      <c r="J28" s="26"/>
      <c r="K28" s="26"/>
      <c r="L28" s="28">
        <v>134</v>
      </c>
    </row>
    <row r="29" spans="1:12" x14ac:dyDescent="0.3">
      <c r="A29" s="24" t="s">
        <v>33</v>
      </c>
      <c r="B29" s="24" t="s">
        <v>124</v>
      </c>
      <c r="C29" s="25">
        <v>49</v>
      </c>
      <c r="D29" s="25">
        <v>29</v>
      </c>
      <c r="E29" s="25">
        <v>14</v>
      </c>
      <c r="F29" s="25">
        <v>1</v>
      </c>
      <c r="G29" s="26"/>
      <c r="H29" s="26"/>
      <c r="I29" s="26"/>
      <c r="J29" s="26"/>
      <c r="K29" s="26"/>
      <c r="L29" s="28">
        <v>93</v>
      </c>
    </row>
    <row r="30" spans="1:12" x14ac:dyDescent="0.3">
      <c r="A30" s="24" t="s">
        <v>34</v>
      </c>
      <c r="B30" s="24" t="s">
        <v>124</v>
      </c>
      <c r="C30" s="25">
        <v>735</v>
      </c>
      <c r="D30" s="25">
        <v>145</v>
      </c>
      <c r="E30" s="25">
        <v>88</v>
      </c>
      <c r="F30" s="25">
        <v>76</v>
      </c>
      <c r="G30" s="25">
        <v>47</v>
      </c>
      <c r="H30" s="25">
        <v>27</v>
      </c>
      <c r="I30" s="25">
        <v>9</v>
      </c>
      <c r="J30" s="25">
        <v>1</v>
      </c>
      <c r="K30" s="25">
        <v>2</v>
      </c>
      <c r="L30" s="28">
        <v>1130</v>
      </c>
    </row>
    <row r="31" spans="1:12" x14ac:dyDescent="0.3">
      <c r="A31" s="24" t="s">
        <v>35</v>
      </c>
      <c r="B31" s="24" t="s">
        <v>124</v>
      </c>
      <c r="C31" s="25">
        <v>101</v>
      </c>
      <c r="D31" s="25">
        <v>11</v>
      </c>
      <c r="E31" s="25">
        <v>2</v>
      </c>
      <c r="F31" s="25">
        <v>3</v>
      </c>
      <c r="G31" s="26"/>
      <c r="H31" s="26"/>
      <c r="I31" s="26"/>
      <c r="J31" s="26"/>
      <c r="K31" s="26"/>
      <c r="L31" s="28">
        <v>117</v>
      </c>
    </row>
    <row r="32" spans="1:12" x14ac:dyDescent="0.3">
      <c r="A32" s="24" t="s">
        <v>36</v>
      </c>
      <c r="B32" s="24" t="s">
        <v>124</v>
      </c>
      <c r="C32" s="25">
        <v>203</v>
      </c>
      <c r="D32" s="25">
        <v>18</v>
      </c>
      <c r="E32" s="25">
        <v>10</v>
      </c>
      <c r="F32" s="25">
        <v>1</v>
      </c>
      <c r="G32" s="26"/>
      <c r="H32" s="26"/>
      <c r="I32" s="26"/>
      <c r="J32" s="26"/>
      <c r="K32" s="26"/>
      <c r="L32" s="28">
        <v>232</v>
      </c>
    </row>
    <row r="33" spans="1:12" x14ac:dyDescent="0.3">
      <c r="A33" s="24" t="s">
        <v>37</v>
      </c>
      <c r="B33" s="24" t="s">
        <v>124</v>
      </c>
      <c r="C33" s="25">
        <v>78</v>
      </c>
      <c r="D33" s="25">
        <v>10</v>
      </c>
      <c r="E33" s="25">
        <v>2</v>
      </c>
      <c r="F33" s="25">
        <v>3</v>
      </c>
      <c r="G33" s="26"/>
      <c r="H33" s="26"/>
      <c r="I33" s="26"/>
      <c r="J33" s="26"/>
      <c r="K33" s="26"/>
      <c r="L33" s="28">
        <v>93</v>
      </c>
    </row>
    <row r="34" spans="1:12" x14ac:dyDescent="0.3">
      <c r="A34" s="24"/>
      <c r="B34" s="24"/>
      <c r="C34" s="25"/>
      <c r="D34" s="25"/>
      <c r="E34" s="25"/>
      <c r="F34" s="25"/>
      <c r="G34" s="26"/>
      <c r="H34" s="26"/>
      <c r="I34" s="26"/>
      <c r="J34" s="26"/>
      <c r="K34" s="26"/>
      <c r="L34" s="28"/>
    </row>
    <row r="35" spans="1:12" x14ac:dyDescent="0.3">
      <c r="A35" s="24"/>
      <c r="B35" s="24"/>
      <c r="C35" s="28">
        <f>SUM(C6:C34)</f>
        <v>8937</v>
      </c>
      <c r="D35" s="28">
        <f t="shared" ref="D35:L35" si="0">SUM(D6:D34)</f>
        <v>2702</v>
      </c>
      <c r="E35" s="28">
        <f t="shared" si="0"/>
        <v>1648</v>
      </c>
      <c r="F35" s="28">
        <f t="shared" si="0"/>
        <v>1041</v>
      </c>
      <c r="G35" s="28">
        <f t="shared" si="0"/>
        <v>278</v>
      </c>
      <c r="H35" s="28">
        <f t="shared" si="0"/>
        <v>144</v>
      </c>
      <c r="I35" s="28">
        <f t="shared" si="0"/>
        <v>37</v>
      </c>
      <c r="J35" s="28">
        <f t="shared" si="0"/>
        <v>10</v>
      </c>
      <c r="K35" s="28">
        <f t="shared" si="0"/>
        <v>4</v>
      </c>
      <c r="L35" s="28">
        <f t="shared" si="0"/>
        <v>14801</v>
      </c>
    </row>
    <row r="36" spans="1:12" x14ac:dyDescent="0.3">
      <c r="A36" s="24"/>
      <c r="B36" s="24"/>
      <c r="C36" s="25"/>
      <c r="D36" s="25"/>
      <c r="E36" s="25"/>
      <c r="F36" s="25"/>
      <c r="G36" s="26"/>
      <c r="H36" s="26"/>
      <c r="I36" s="26"/>
      <c r="J36" s="26"/>
      <c r="K36" s="26"/>
      <c r="L36" s="28"/>
    </row>
    <row r="37" spans="1:12" x14ac:dyDescent="0.3">
      <c r="A37" s="24" t="s">
        <v>38</v>
      </c>
      <c r="B37" s="24" t="s">
        <v>124</v>
      </c>
      <c r="C37" s="26"/>
      <c r="D37" s="26"/>
      <c r="E37" s="26"/>
      <c r="F37" s="26"/>
      <c r="G37" s="26"/>
      <c r="H37" s="25">
        <v>1</v>
      </c>
      <c r="I37" s="26"/>
      <c r="J37" s="26"/>
      <c r="K37" s="26"/>
      <c r="L37" s="28">
        <v>1</v>
      </c>
    </row>
    <row r="38" spans="1:12" x14ac:dyDescent="0.3">
      <c r="A38" s="24" t="s">
        <v>39</v>
      </c>
      <c r="B38" s="24" t="s">
        <v>124</v>
      </c>
      <c r="C38" s="25">
        <v>4</v>
      </c>
      <c r="D38" s="25">
        <v>1</v>
      </c>
      <c r="E38" s="26"/>
      <c r="F38" s="25">
        <v>2</v>
      </c>
      <c r="G38" s="26"/>
      <c r="H38" s="26"/>
      <c r="I38" s="26"/>
      <c r="J38" s="25">
        <v>2</v>
      </c>
      <c r="K38" s="26"/>
      <c r="L38" s="28">
        <v>9</v>
      </c>
    </row>
    <row r="39" spans="1:12" x14ac:dyDescent="0.3">
      <c r="A39" s="24" t="s">
        <v>40</v>
      </c>
      <c r="B39" s="24" t="s">
        <v>124</v>
      </c>
      <c r="C39" s="25">
        <v>29</v>
      </c>
      <c r="D39" s="25">
        <v>8</v>
      </c>
      <c r="E39" s="25">
        <v>11</v>
      </c>
      <c r="F39" s="25">
        <v>11</v>
      </c>
      <c r="G39" s="25">
        <v>6</v>
      </c>
      <c r="H39" s="25">
        <v>7</v>
      </c>
      <c r="I39" s="25">
        <v>2</v>
      </c>
      <c r="J39" s="25">
        <v>1</v>
      </c>
      <c r="K39" s="26"/>
      <c r="L39" s="28">
        <v>75</v>
      </c>
    </row>
    <row r="40" spans="1:12" x14ac:dyDescent="0.3">
      <c r="A40" s="24" t="s">
        <v>41</v>
      </c>
      <c r="B40" s="24" t="s">
        <v>124</v>
      </c>
      <c r="C40" s="25">
        <v>1</v>
      </c>
      <c r="D40" s="26"/>
      <c r="E40" s="25">
        <v>2</v>
      </c>
      <c r="F40" s="26"/>
      <c r="G40" s="25">
        <v>2</v>
      </c>
      <c r="H40" s="25">
        <v>1</v>
      </c>
      <c r="I40" s="25">
        <v>2</v>
      </c>
      <c r="J40" s="26"/>
      <c r="K40" s="26"/>
      <c r="L40" s="28">
        <v>8</v>
      </c>
    </row>
    <row r="41" spans="1:12" x14ac:dyDescent="0.3">
      <c r="A41" s="24" t="s">
        <v>42</v>
      </c>
      <c r="B41" s="24" t="s">
        <v>124</v>
      </c>
      <c r="C41" s="25">
        <v>24</v>
      </c>
      <c r="D41" s="25">
        <v>3</v>
      </c>
      <c r="E41" s="25">
        <v>6</v>
      </c>
      <c r="F41" s="25">
        <v>16</v>
      </c>
      <c r="G41" s="25">
        <v>6</v>
      </c>
      <c r="H41" s="25">
        <v>17</v>
      </c>
      <c r="I41" s="25">
        <v>7</v>
      </c>
      <c r="J41" s="25">
        <v>3</v>
      </c>
      <c r="K41" s="26"/>
      <c r="L41" s="28">
        <v>82</v>
      </c>
    </row>
    <row r="42" spans="1:12" x14ac:dyDescent="0.3">
      <c r="A42" s="24" t="s">
        <v>43</v>
      </c>
      <c r="B42" s="24" t="s">
        <v>124</v>
      </c>
      <c r="C42" s="26"/>
      <c r="D42" s="25">
        <v>1</v>
      </c>
      <c r="E42" s="26"/>
      <c r="F42" s="26"/>
      <c r="G42" s="25">
        <v>1</v>
      </c>
      <c r="H42" s="26"/>
      <c r="I42" s="25">
        <v>2</v>
      </c>
      <c r="J42" s="26"/>
      <c r="K42" s="25">
        <v>1</v>
      </c>
      <c r="L42" s="28">
        <v>5</v>
      </c>
    </row>
    <row r="43" spans="1:12" x14ac:dyDescent="0.3">
      <c r="A43" s="24" t="s">
        <v>44</v>
      </c>
      <c r="B43" s="24" t="s">
        <v>124</v>
      </c>
      <c r="C43" s="25">
        <v>4</v>
      </c>
      <c r="D43" s="26"/>
      <c r="E43" s="25">
        <v>2</v>
      </c>
      <c r="F43" s="25">
        <v>6</v>
      </c>
      <c r="G43" s="25">
        <v>3</v>
      </c>
      <c r="H43" s="25">
        <v>5</v>
      </c>
      <c r="I43" s="25">
        <v>1</v>
      </c>
      <c r="J43" s="26"/>
      <c r="K43" s="26"/>
      <c r="L43" s="28">
        <v>21</v>
      </c>
    </row>
    <row r="44" spans="1:12" x14ac:dyDescent="0.3">
      <c r="A44" s="24" t="s">
        <v>45</v>
      </c>
      <c r="B44" s="24" t="s">
        <v>124</v>
      </c>
      <c r="C44" s="25">
        <v>4</v>
      </c>
      <c r="D44" s="25">
        <v>1</v>
      </c>
      <c r="E44" s="26"/>
      <c r="F44" s="25">
        <v>1</v>
      </c>
      <c r="G44" s="25">
        <v>2</v>
      </c>
      <c r="H44" s="25">
        <v>2</v>
      </c>
      <c r="I44" s="25">
        <v>1</v>
      </c>
      <c r="J44" s="25">
        <v>2</v>
      </c>
      <c r="K44" s="25">
        <v>3</v>
      </c>
      <c r="L44" s="28">
        <v>16</v>
      </c>
    </row>
    <row r="45" spans="1:12" x14ac:dyDescent="0.3">
      <c r="A45" s="24" t="s">
        <v>46</v>
      </c>
      <c r="B45" s="24" t="s">
        <v>124</v>
      </c>
      <c r="C45" s="25">
        <v>49</v>
      </c>
      <c r="D45" s="25">
        <v>24</v>
      </c>
      <c r="E45" s="25">
        <v>15</v>
      </c>
      <c r="F45" s="25">
        <v>17</v>
      </c>
      <c r="G45" s="25">
        <v>10</v>
      </c>
      <c r="H45" s="25">
        <v>6</v>
      </c>
      <c r="I45" s="25">
        <v>3</v>
      </c>
      <c r="J45" s="25">
        <v>2</v>
      </c>
      <c r="K45" s="26"/>
      <c r="L45" s="28">
        <v>126</v>
      </c>
    </row>
    <row r="46" spans="1:12" x14ac:dyDescent="0.3">
      <c r="A46" s="24" t="s">
        <v>47</v>
      </c>
      <c r="B46" s="24" t="s">
        <v>124</v>
      </c>
      <c r="C46" s="25">
        <v>21</v>
      </c>
      <c r="D46" s="25">
        <v>5</v>
      </c>
      <c r="E46" s="25">
        <v>9</v>
      </c>
      <c r="F46" s="25">
        <v>5</v>
      </c>
      <c r="G46" s="25">
        <v>7</v>
      </c>
      <c r="H46" s="25">
        <v>11</v>
      </c>
      <c r="I46" s="25">
        <v>6</v>
      </c>
      <c r="J46" s="25">
        <v>3</v>
      </c>
      <c r="K46" s="26"/>
      <c r="L46" s="28">
        <v>67</v>
      </c>
    </row>
    <row r="47" spans="1:12" x14ac:dyDescent="0.3">
      <c r="A47" s="24" t="s">
        <v>48</v>
      </c>
      <c r="B47" s="24" t="s">
        <v>124</v>
      </c>
      <c r="C47" s="25">
        <v>9</v>
      </c>
      <c r="D47" s="25">
        <v>2</v>
      </c>
      <c r="E47" s="25">
        <v>7</v>
      </c>
      <c r="F47" s="25">
        <v>8</v>
      </c>
      <c r="G47" s="25">
        <v>1</v>
      </c>
      <c r="H47" s="25">
        <v>2</v>
      </c>
      <c r="I47" s="25">
        <v>4</v>
      </c>
      <c r="J47" s="26"/>
      <c r="K47" s="26"/>
      <c r="L47" s="28">
        <v>33</v>
      </c>
    </row>
    <row r="48" spans="1:12" x14ac:dyDescent="0.3">
      <c r="A48" s="24" t="s">
        <v>49</v>
      </c>
      <c r="B48" s="24" t="s">
        <v>124</v>
      </c>
      <c r="C48" s="25">
        <v>39</v>
      </c>
      <c r="D48" s="25">
        <v>4</v>
      </c>
      <c r="E48" s="25">
        <v>10</v>
      </c>
      <c r="F48" s="25">
        <v>3</v>
      </c>
      <c r="G48" s="25">
        <v>1</v>
      </c>
      <c r="H48" s="25">
        <v>1</v>
      </c>
      <c r="I48" s="26"/>
      <c r="J48" s="25">
        <v>1</v>
      </c>
      <c r="K48" s="25">
        <v>1</v>
      </c>
      <c r="L48" s="28">
        <v>60</v>
      </c>
    </row>
    <row r="49" spans="1:12" x14ac:dyDescent="0.3">
      <c r="A49" s="24" t="s">
        <v>50</v>
      </c>
      <c r="B49" s="24" t="s">
        <v>124</v>
      </c>
      <c r="C49" s="25">
        <v>2</v>
      </c>
      <c r="D49" s="25">
        <v>1</v>
      </c>
      <c r="E49" s="25">
        <v>2</v>
      </c>
      <c r="F49" s="25">
        <v>1</v>
      </c>
      <c r="G49" s="25">
        <v>3</v>
      </c>
      <c r="H49" s="25">
        <v>1</v>
      </c>
      <c r="I49" s="25">
        <v>1</v>
      </c>
      <c r="J49" s="25">
        <v>1</v>
      </c>
      <c r="K49" s="26"/>
      <c r="L49" s="28">
        <v>12</v>
      </c>
    </row>
    <row r="50" spans="1:12" x14ac:dyDescent="0.3">
      <c r="A50" s="24" t="s">
        <v>51</v>
      </c>
      <c r="B50" s="24" t="s">
        <v>124</v>
      </c>
      <c r="C50" s="25">
        <v>44</v>
      </c>
      <c r="D50" s="25">
        <v>15</v>
      </c>
      <c r="E50" s="25">
        <v>21</v>
      </c>
      <c r="F50" s="25">
        <v>43</v>
      </c>
      <c r="G50" s="25">
        <v>33</v>
      </c>
      <c r="H50" s="25">
        <v>36</v>
      </c>
      <c r="I50" s="25">
        <v>18</v>
      </c>
      <c r="J50" s="25">
        <v>5</v>
      </c>
      <c r="K50" s="25">
        <v>3</v>
      </c>
      <c r="L50" s="28">
        <v>218</v>
      </c>
    </row>
    <row r="51" spans="1:12" x14ac:dyDescent="0.3">
      <c r="A51" s="24" t="s">
        <v>52</v>
      </c>
      <c r="B51" s="24" t="s">
        <v>124</v>
      </c>
      <c r="C51" s="25">
        <v>2</v>
      </c>
      <c r="D51" s="25">
        <v>2</v>
      </c>
      <c r="E51" s="25">
        <v>3</v>
      </c>
      <c r="F51" s="25">
        <v>1</v>
      </c>
      <c r="G51" s="25">
        <v>2</v>
      </c>
      <c r="H51" s="25">
        <v>4</v>
      </c>
      <c r="I51" s="25">
        <v>1</v>
      </c>
      <c r="J51" s="25">
        <v>2</v>
      </c>
      <c r="K51" s="26"/>
      <c r="L51" s="28">
        <v>17</v>
      </c>
    </row>
    <row r="52" spans="1:12" x14ac:dyDescent="0.3">
      <c r="A52" s="24" t="s">
        <v>53</v>
      </c>
      <c r="B52" s="24" t="s">
        <v>124</v>
      </c>
      <c r="C52" s="25">
        <v>11</v>
      </c>
      <c r="D52" s="25">
        <v>3</v>
      </c>
      <c r="E52" s="25">
        <v>3</v>
      </c>
      <c r="F52" s="25">
        <v>5</v>
      </c>
      <c r="G52" s="25">
        <v>4</v>
      </c>
      <c r="H52" s="25">
        <v>8</v>
      </c>
      <c r="I52" s="25">
        <v>5</v>
      </c>
      <c r="J52" s="25">
        <v>2</v>
      </c>
      <c r="K52" s="25">
        <v>1</v>
      </c>
      <c r="L52" s="28">
        <v>42</v>
      </c>
    </row>
    <row r="53" spans="1:12" x14ac:dyDescent="0.3">
      <c r="A53" s="24"/>
      <c r="B53" s="24"/>
      <c r="C53" s="25"/>
      <c r="D53" s="25"/>
      <c r="E53" s="25"/>
      <c r="F53" s="25"/>
      <c r="G53" s="25"/>
      <c r="H53" s="25"/>
      <c r="I53" s="25"/>
      <c r="J53" s="25"/>
      <c r="K53" s="25"/>
      <c r="L53" s="28"/>
    </row>
    <row r="54" spans="1:12" x14ac:dyDescent="0.3">
      <c r="A54" s="24"/>
      <c r="B54" s="24"/>
      <c r="C54" s="28">
        <f>SUM(C37:C52)</f>
        <v>243</v>
      </c>
      <c r="D54" s="28">
        <f t="shared" ref="D54:L54" si="1">SUM(D37:D52)</f>
        <v>70</v>
      </c>
      <c r="E54" s="28">
        <f t="shared" si="1"/>
        <v>91</v>
      </c>
      <c r="F54" s="28">
        <f t="shared" si="1"/>
        <v>119</v>
      </c>
      <c r="G54" s="28">
        <f t="shared" si="1"/>
        <v>81</v>
      </c>
      <c r="H54" s="28">
        <f t="shared" si="1"/>
        <v>102</v>
      </c>
      <c r="I54" s="28">
        <f t="shared" si="1"/>
        <v>53</v>
      </c>
      <c r="J54" s="28">
        <f t="shared" si="1"/>
        <v>24</v>
      </c>
      <c r="K54" s="28">
        <f t="shared" si="1"/>
        <v>9</v>
      </c>
      <c r="L54" s="28">
        <f t="shared" si="1"/>
        <v>792</v>
      </c>
    </row>
    <row r="55" spans="1:12" x14ac:dyDescent="0.3">
      <c r="A55" s="24"/>
      <c r="B55" s="24"/>
      <c r="C55" s="25"/>
      <c r="D55" s="25"/>
      <c r="E55" s="25"/>
      <c r="F55" s="25"/>
      <c r="G55" s="25"/>
      <c r="H55" s="25"/>
      <c r="I55" s="25"/>
      <c r="J55" s="25"/>
      <c r="K55" s="25"/>
      <c r="L55" s="28"/>
    </row>
    <row r="56" spans="1:12" x14ac:dyDescent="0.3">
      <c r="A56" s="24" t="s">
        <v>54</v>
      </c>
      <c r="B56" s="24" t="s">
        <v>124</v>
      </c>
      <c r="C56" s="25">
        <v>611</v>
      </c>
      <c r="D56" s="25">
        <v>197</v>
      </c>
      <c r="E56" s="25">
        <v>107</v>
      </c>
      <c r="F56" s="25">
        <v>91</v>
      </c>
      <c r="G56" s="25">
        <v>18</v>
      </c>
      <c r="H56" s="25">
        <v>9</v>
      </c>
      <c r="I56" s="25">
        <v>6</v>
      </c>
      <c r="J56" s="25">
        <v>2</v>
      </c>
      <c r="K56" s="25">
        <v>6</v>
      </c>
      <c r="L56" s="28">
        <v>1047</v>
      </c>
    </row>
    <row r="57" spans="1:12" x14ac:dyDescent="0.3">
      <c r="A57" s="24" t="s">
        <v>55</v>
      </c>
      <c r="B57" s="24" t="s">
        <v>124</v>
      </c>
      <c r="C57" s="25">
        <v>324</v>
      </c>
      <c r="D57" s="25">
        <v>74</v>
      </c>
      <c r="E57" s="25">
        <v>7</v>
      </c>
      <c r="F57" s="25">
        <v>1</v>
      </c>
      <c r="G57" s="25">
        <v>1</v>
      </c>
      <c r="H57" s="26"/>
      <c r="I57" s="26"/>
      <c r="J57" s="26"/>
      <c r="K57" s="26"/>
      <c r="L57" s="28">
        <v>407</v>
      </c>
    </row>
    <row r="58" spans="1:12" x14ac:dyDescent="0.3">
      <c r="A58" s="24" t="s">
        <v>56</v>
      </c>
      <c r="B58" s="24" t="s">
        <v>124</v>
      </c>
      <c r="C58" s="25">
        <v>323</v>
      </c>
      <c r="D58" s="25">
        <v>89</v>
      </c>
      <c r="E58" s="25">
        <v>62</v>
      </c>
      <c r="F58" s="25">
        <v>26</v>
      </c>
      <c r="G58" s="25">
        <v>6</v>
      </c>
      <c r="H58" s="25">
        <v>5</v>
      </c>
      <c r="I58" s="25">
        <v>2</v>
      </c>
      <c r="J58" s="25">
        <v>1</v>
      </c>
      <c r="K58" s="25">
        <v>1</v>
      </c>
      <c r="L58" s="28">
        <v>515</v>
      </c>
    </row>
    <row r="59" spans="1:12" x14ac:dyDescent="0.3">
      <c r="A59" s="24" t="s">
        <v>57</v>
      </c>
      <c r="B59" s="24" t="s">
        <v>124</v>
      </c>
      <c r="C59" s="25">
        <v>165</v>
      </c>
      <c r="D59" s="25">
        <v>33</v>
      </c>
      <c r="E59" s="25">
        <v>32</v>
      </c>
      <c r="F59" s="25">
        <v>16</v>
      </c>
      <c r="G59" s="25">
        <v>5</v>
      </c>
      <c r="H59" s="26"/>
      <c r="I59" s="26"/>
      <c r="J59" s="26"/>
      <c r="K59" s="26"/>
      <c r="L59" s="28">
        <v>251</v>
      </c>
    </row>
    <row r="60" spans="1:12" x14ac:dyDescent="0.3">
      <c r="A60" s="24" t="s">
        <v>58</v>
      </c>
      <c r="B60" s="24" t="s">
        <v>124</v>
      </c>
      <c r="C60" s="25">
        <v>167</v>
      </c>
      <c r="D60" s="25">
        <v>45</v>
      </c>
      <c r="E60" s="25">
        <v>27</v>
      </c>
      <c r="F60" s="25">
        <v>18</v>
      </c>
      <c r="G60" s="25">
        <v>10</v>
      </c>
      <c r="H60" s="25">
        <v>4</v>
      </c>
      <c r="I60" s="25">
        <v>4</v>
      </c>
      <c r="J60" s="25">
        <v>3</v>
      </c>
      <c r="K60" s="26"/>
      <c r="L60" s="28">
        <v>278</v>
      </c>
    </row>
    <row r="61" spans="1:12" x14ac:dyDescent="0.3">
      <c r="A61" s="24" t="s">
        <v>59</v>
      </c>
      <c r="B61" s="24" t="s">
        <v>124</v>
      </c>
      <c r="C61" s="25">
        <v>61</v>
      </c>
      <c r="D61" s="25">
        <v>14</v>
      </c>
      <c r="E61" s="25">
        <v>8</v>
      </c>
      <c r="F61" s="25">
        <v>6</v>
      </c>
      <c r="G61" s="25">
        <v>2</v>
      </c>
      <c r="H61" s="25">
        <v>1</v>
      </c>
      <c r="I61" s="26"/>
      <c r="J61" s="26"/>
      <c r="K61" s="26"/>
      <c r="L61" s="28">
        <v>92</v>
      </c>
    </row>
    <row r="62" spans="1:12" x14ac:dyDescent="0.3">
      <c r="A62" s="24" t="s">
        <v>60</v>
      </c>
      <c r="B62" s="24" t="s">
        <v>124</v>
      </c>
      <c r="C62" s="25">
        <v>44</v>
      </c>
      <c r="D62" s="25">
        <v>2</v>
      </c>
      <c r="E62" s="25">
        <v>1</v>
      </c>
      <c r="F62" s="25">
        <v>1</v>
      </c>
      <c r="G62" s="26"/>
      <c r="H62" s="26"/>
      <c r="I62" s="26"/>
      <c r="J62" s="26"/>
      <c r="K62" s="26"/>
      <c r="L62" s="28">
        <v>48</v>
      </c>
    </row>
    <row r="63" spans="1:12" x14ac:dyDescent="0.3">
      <c r="A63" s="24" t="s">
        <v>61</v>
      </c>
      <c r="B63" s="24" t="s">
        <v>124</v>
      </c>
      <c r="C63" s="25">
        <v>106</v>
      </c>
      <c r="D63" s="25">
        <v>25</v>
      </c>
      <c r="E63" s="25">
        <v>10</v>
      </c>
      <c r="F63" s="25">
        <v>13</v>
      </c>
      <c r="G63" s="25">
        <v>3</v>
      </c>
      <c r="H63" s="25">
        <v>1</v>
      </c>
      <c r="I63" s="26"/>
      <c r="J63" s="26"/>
      <c r="K63" s="26"/>
      <c r="L63" s="28">
        <v>158</v>
      </c>
    </row>
    <row r="64" spans="1:12" x14ac:dyDescent="0.3">
      <c r="A64" s="24" t="s">
        <v>62</v>
      </c>
      <c r="B64" s="24" t="s">
        <v>124</v>
      </c>
      <c r="C64" s="25">
        <v>530</v>
      </c>
      <c r="D64" s="25">
        <v>124</v>
      </c>
      <c r="E64" s="25">
        <v>67</v>
      </c>
      <c r="F64" s="25">
        <v>46</v>
      </c>
      <c r="G64" s="25">
        <v>12</v>
      </c>
      <c r="H64" s="25">
        <v>15</v>
      </c>
      <c r="I64" s="25">
        <v>4</v>
      </c>
      <c r="J64" s="26"/>
      <c r="K64" s="26"/>
      <c r="L64" s="28">
        <v>798</v>
      </c>
    </row>
    <row r="65" spans="1:12" x14ac:dyDescent="0.3">
      <c r="A65" s="24" t="s">
        <v>63</v>
      </c>
      <c r="B65" s="24" t="s">
        <v>124</v>
      </c>
      <c r="C65" s="25">
        <v>84</v>
      </c>
      <c r="D65" s="25">
        <v>11</v>
      </c>
      <c r="E65" s="25">
        <v>2</v>
      </c>
      <c r="F65" s="26"/>
      <c r="G65" s="26"/>
      <c r="H65" s="26"/>
      <c r="I65" s="26"/>
      <c r="J65" s="26"/>
      <c r="K65" s="26"/>
      <c r="L65" s="28">
        <v>97</v>
      </c>
    </row>
    <row r="66" spans="1:12" x14ac:dyDescent="0.3">
      <c r="A66" s="24" t="s">
        <v>64</v>
      </c>
      <c r="B66" s="24" t="s">
        <v>124</v>
      </c>
      <c r="C66" s="25">
        <v>98</v>
      </c>
      <c r="D66" s="25">
        <v>14</v>
      </c>
      <c r="E66" s="25">
        <v>12</v>
      </c>
      <c r="F66" s="25">
        <v>4</v>
      </c>
      <c r="G66" s="25">
        <v>2</v>
      </c>
      <c r="H66" s="25">
        <v>1</v>
      </c>
      <c r="I66" s="25">
        <v>1</v>
      </c>
      <c r="J66" s="26"/>
      <c r="K66" s="26"/>
      <c r="L66" s="28">
        <v>132</v>
      </c>
    </row>
    <row r="67" spans="1:12" x14ac:dyDescent="0.3">
      <c r="A67" s="24" t="s">
        <v>65</v>
      </c>
      <c r="B67" s="24" t="s">
        <v>124</v>
      </c>
      <c r="C67" s="25">
        <v>652</v>
      </c>
      <c r="D67" s="25">
        <v>39</v>
      </c>
      <c r="E67" s="25">
        <v>16</v>
      </c>
      <c r="F67" s="25">
        <v>6</v>
      </c>
      <c r="G67" s="25">
        <v>1</v>
      </c>
      <c r="H67" s="25">
        <v>1</v>
      </c>
      <c r="I67" s="26"/>
      <c r="J67" s="26"/>
      <c r="K67" s="26"/>
      <c r="L67" s="28">
        <v>715</v>
      </c>
    </row>
    <row r="68" spans="1:12" x14ac:dyDescent="0.3">
      <c r="A68" s="24" t="s">
        <v>66</v>
      </c>
      <c r="B68" s="24" t="s">
        <v>124</v>
      </c>
      <c r="C68" s="25">
        <v>111</v>
      </c>
      <c r="D68" s="25">
        <v>20</v>
      </c>
      <c r="E68" s="25">
        <v>6</v>
      </c>
      <c r="F68" s="26"/>
      <c r="G68" s="25">
        <v>1</v>
      </c>
      <c r="H68" s="26"/>
      <c r="I68" s="26"/>
      <c r="J68" s="26"/>
      <c r="K68" s="26"/>
      <c r="L68" s="28">
        <v>138</v>
      </c>
    </row>
    <row r="69" spans="1:12" x14ac:dyDescent="0.3">
      <c r="A69" s="24" t="s">
        <v>67</v>
      </c>
      <c r="B69" s="24" t="s">
        <v>124</v>
      </c>
      <c r="C69" s="25">
        <v>833</v>
      </c>
      <c r="D69" s="25">
        <v>212</v>
      </c>
      <c r="E69" s="25">
        <v>140</v>
      </c>
      <c r="F69" s="25">
        <v>89</v>
      </c>
      <c r="G69" s="25">
        <v>32</v>
      </c>
      <c r="H69" s="25">
        <v>12</v>
      </c>
      <c r="I69" s="25">
        <v>6</v>
      </c>
      <c r="J69" s="25">
        <v>3</v>
      </c>
      <c r="K69" s="26"/>
      <c r="L69" s="28">
        <v>1327</v>
      </c>
    </row>
    <row r="70" spans="1:12" x14ac:dyDescent="0.3">
      <c r="A70" s="24" t="s">
        <v>68</v>
      </c>
      <c r="B70" s="24" t="s">
        <v>124</v>
      </c>
      <c r="C70" s="25">
        <v>734</v>
      </c>
      <c r="D70" s="25">
        <v>211</v>
      </c>
      <c r="E70" s="25">
        <v>153</v>
      </c>
      <c r="F70" s="25">
        <v>89</v>
      </c>
      <c r="G70" s="25">
        <v>25</v>
      </c>
      <c r="H70" s="25">
        <v>7</v>
      </c>
      <c r="I70" s="25">
        <v>1</v>
      </c>
      <c r="J70" s="26"/>
      <c r="K70" s="26"/>
      <c r="L70" s="28">
        <v>1220</v>
      </c>
    </row>
    <row r="71" spans="1:12" x14ac:dyDescent="0.3">
      <c r="A71" s="24" t="s">
        <v>69</v>
      </c>
      <c r="B71" s="24" t="s">
        <v>124</v>
      </c>
      <c r="C71" s="25">
        <v>522</v>
      </c>
      <c r="D71" s="25">
        <v>113</v>
      </c>
      <c r="E71" s="25">
        <v>77</v>
      </c>
      <c r="F71" s="25">
        <v>64</v>
      </c>
      <c r="G71" s="25">
        <v>14</v>
      </c>
      <c r="H71" s="25">
        <v>8</v>
      </c>
      <c r="I71" s="25">
        <v>3</v>
      </c>
      <c r="J71" s="26"/>
      <c r="K71" s="26"/>
      <c r="L71" s="28">
        <v>801</v>
      </c>
    </row>
    <row r="72" spans="1:12" x14ac:dyDescent="0.3">
      <c r="A72" s="24" t="s">
        <v>70</v>
      </c>
      <c r="B72" s="24" t="s">
        <v>124</v>
      </c>
      <c r="C72" s="25">
        <v>171</v>
      </c>
      <c r="D72" s="25">
        <v>59</v>
      </c>
      <c r="E72" s="25">
        <v>35</v>
      </c>
      <c r="F72" s="25">
        <v>15</v>
      </c>
      <c r="G72" s="25">
        <v>3</v>
      </c>
      <c r="H72" s="25">
        <v>2</v>
      </c>
      <c r="I72" s="26"/>
      <c r="J72" s="26"/>
      <c r="K72" s="26"/>
      <c r="L72" s="28">
        <v>285</v>
      </c>
    </row>
    <row r="73" spans="1:12" x14ac:dyDescent="0.3">
      <c r="A73" s="24" t="s">
        <v>71</v>
      </c>
      <c r="B73" s="24" t="s">
        <v>124</v>
      </c>
      <c r="C73" s="25">
        <v>503</v>
      </c>
      <c r="D73" s="25">
        <v>106</v>
      </c>
      <c r="E73" s="25">
        <v>63</v>
      </c>
      <c r="F73" s="25">
        <v>43</v>
      </c>
      <c r="G73" s="25">
        <v>9</v>
      </c>
      <c r="H73" s="25">
        <v>3</v>
      </c>
      <c r="I73" s="25">
        <v>3</v>
      </c>
      <c r="J73" s="25">
        <v>2</v>
      </c>
      <c r="K73" s="25">
        <v>1</v>
      </c>
      <c r="L73" s="28">
        <v>733</v>
      </c>
    </row>
    <row r="74" spans="1:12" x14ac:dyDescent="0.3">
      <c r="A74" s="24" t="s">
        <v>72</v>
      </c>
      <c r="B74" s="24" t="s">
        <v>124</v>
      </c>
      <c r="C74" s="25">
        <v>588</v>
      </c>
      <c r="D74" s="25">
        <v>100</v>
      </c>
      <c r="E74" s="25">
        <v>50</v>
      </c>
      <c r="F74" s="25">
        <v>31</v>
      </c>
      <c r="G74" s="25">
        <v>8</v>
      </c>
      <c r="H74" s="25">
        <v>5</v>
      </c>
      <c r="I74" s="25">
        <v>1</v>
      </c>
      <c r="J74" s="26"/>
      <c r="K74" s="26"/>
      <c r="L74" s="28">
        <v>783</v>
      </c>
    </row>
    <row r="75" spans="1:12" x14ac:dyDescent="0.3">
      <c r="A75" s="24" t="s">
        <v>73</v>
      </c>
      <c r="B75" s="24" t="s">
        <v>124</v>
      </c>
      <c r="C75" s="25">
        <v>219</v>
      </c>
      <c r="D75" s="25">
        <v>22</v>
      </c>
      <c r="E75" s="25">
        <v>1</v>
      </c>
      <c r="F75" s="25">
        <v>1</v>
      </c>
      <c r="G75" s="26"/>
      <c r="H75" s="26"/>
      <c r="I75" s="26"/>
      <c r="J75" s="26"/>
      <c r="K75" s="26"/>
      <c r="L75" s="28">
        <v>243</v>
      </c>
    </row>
    <row r="76" spans="1:12" x14ac:dyDescent="0.3">
      <c r="A76" s="24"/>
      <c r="B76" s="24"/>
      <c r="C76" s="25"/>
      <c r="D76" s="25"/>
      <c r="E76" s="25"/>
      <c r="F76" s="25"/>
      <c r="G76" s="26"/>
      <c r="H76" s="26"/>
      <c r="I76" s="26"/>
      <c r="J76" s="26"/>
      <c r="K76" s="26"/>
      <c r="L76" s="28"/>
    </row>
    <row r="77" spans="1:12" x14ac:dyDescent="0.3">
      <c r="A77" s="24"/>
      <c r="B77" s="24"/>
      <c r="C77" s="28">
        <f>SUM(C56:C76)</f>
        <v>6846</v>
      </c>
      <c r="D77" s="28">
        <f t="shared" ref="D77:L77" si="2">SUM(D56:D76)</f>
        <v>1510</v>
      </c>
      <c r="E77" s="28">
        <f t="shared" si="2"/>
        <v>876</v>
      </c>
      <c r="F77" s="28">
        <f t="shared" si="2"/>
        <v>560</v>
      </c>
      <c r="G77" s="28">
        <f t="shared" si="2"/>
        <v>152</v>
      </c>
      <c r="H77" s="28">
        <f t="shared" si="2"/>
        <v>74</v>
      </c>
      <c r="I77" s="28">
        <f t="shared" si="2"/>
        <v>31</v>
      </c>
      <c r="J77" s="28">
        <f t="shared" si="2"/>
        <v>11</v>
      </c>
      <c r="K77" s="28">
        <f t="shared" si="2"/>
        <v>8</v>
      </c>
      <c r="L77" s="28">
        <f t="shared" si="2"/>
        <v>10068</v>
      </c>
    </row>
    <row r="78" spans="1:12" x14ac:dyDescent="0.3">
      <c r="A78" s="24"/>
      <c r="B78" s="24"/>
      <c r="C78" s="25"/>
      <c r="D78" s="25"/>
      <c r="E78" s="25"/>
      <c r="F78" s="25"/>
      <c r="G78" s="26"/>
      <c r="H78" s="26"/>
      <c r="I78" s="26"/>
      <c r="J78" s="26"/>
      <c r="K78" s="26"/>
      <c r="L78" s="28"/>
    </row>
    <row r="79" spans="1:12" x14ac:dyDescent="0.3">
      <c r="A79" s="24" t="s">
        <v>74</v>
      </c>
      <c r="B79" s="24" t="s">
        <v>124</v>
      </c>
      <c r="C79" s="25">
        <v>10</v>
      </c>
      <c r="D79" s="25">
        <v>3</v>
      </c>
      <c r="E79" s="25">
        <v>1</v>
      </c>
      <c r="F79" s="25">
        <v>1</v>
      </c>
      <c r="G79" s="25">
        <v>1</v>
      </c>
      <c r="H79" s="25">
        <v>2</v>
      </c>
      <c r="I79" s="25">
        <v>1</v>
      </c>
      <c r="J79" s="26"/>
      <c r="K79" s="26"/>
      <c r="L79" s="28">
        <v>19</v>
      </c>
    </row>
    <row r="80" spans="1:12" x14ac:dyDescent="0.3">
      <c r="A80" s="24" t="s">
        <v>75</v>
      </c>
      <c r="B80" s="24" t="s">
        <v>124</v>
      </c>
      <c r="C80" s="26"/>
      <c r="D80" s="25">
        <v>1</v>
      </c>
      <c r="E80" s="26"/>
      <c r="F80" s="25">
        <v>6</v>
      </c>
      <c r="G80" s="25">
        <v>4</v>
      </c>
      <c r="H80" s="25">
        <v>5</v>
      </c>
      <c r="I80" s="25">
        <v>3</v>
      </c>
      <c r="J80" s="26"/>
      <c r="K80" s="26"/>
      <c r="L80" s="28">
        <v>19</v>
      </c>
    </row>
    <row r="81" spans="1:12" x14ac:dyDescent="0.3">
      <c r="A81" s="24" t="s">
        <v>76</v>
      </c>
      <c r="B81" s="24" t="s">
        <v>124</v>
      </c>
      <c r="C81" s="26"/>
      <c r="D81" s="26"/>
      <c r="E81" s="26"/>
      <c r="F81" s="26"/>
      <c r="G81" s="25">
        <v>1</v>
      </c>
      <c r="H81" s="25">
        <v>1</v>
      </c>
      <c r="I81" s="25">
        <v>1</v>
      </c>
      <c r="J81" s="26"/>
      <c r="K81" s="26"/>
      <c r="L81" s="28">
        <v>3</v>
      </c>
    </row>
    <row r="82" spans="1:12" x14ac:dyDescent="0.3">
      <c r="A82" s="24" t="s">
        <v>77</v>
      </c>
      <c r="B82" s="24" t="s">
        <v>124</v>
      </c>
      <c r="C82" s="26"/>
      <c r="D82" s="25">
        <v>3</v>
      </c>
      <c r="E82" s="25">
        <v>6</v>
      </c>
      <c r="F82" s="25">
        <v>7</v>
      </c>
      <c r="G82" s="25">
        <v>17</v>
      </c>
      <c r="H82" s="25">
        <v>9</v>
      </c>
      <c r="I82" s="25">
        <v>1</v>
      </c>
      <c r="J82" s="26"/>
      <c r="K82" s="26"/>
      <c r="L82" s="28">
        <v>43</v>
      </c>
    </row>
    <row r="83" spans="1:12" x14ac:dyDescent="0.3">
      <c r="A83" s="24" t="s">
        <v>78</v>
      </c>
      <c r="B83" s="24" t="s">
        <v>124</v>
      </c>
      <c r="C83" s="26"/>
      <c r="D83" s="26"/>
      <c r="E83" s="26"/>
      <c r="F83" s="26"/>
      <c r="G83" s="26"/>
      <c r="H83" s="26"/>
      <c r="I83" s="25">
        <v>1</v>
      </c>
      <c r="J83" s="26"/>
      <c r="K83" s="26"/>
      <c r="L83" s="28">
        <v>1</v>
      </c>
    </row>
    <row r="84" spans="1:12" x14ac:dyDescent="0.3">
      <c r="A84" s="24" t="s">
        <v>79</v>
      </c>
      <c r="B84" s="24" t="s">
        <v>124</v>
      </c>
      <c r="C84" s="25">
        <v>2</v>
      </c>
      <c r="D84" s="25">
        <v>1</v>
      </c>
      <c r="E84" s="25">
        <v>1</v>
      </c>
      <c r="F84" s="25">
        <v>1</v>
      </c>
      <c r="G84" s="25">
        <v>4</v>
      </c>
      <c r="H84" s="25">
        <v>4</v>
      </c>
      <c r="I84" s="25">
        <v>1</v>
      </c>
      <c r="J84" s="25">
        <v>3</v>
      </c>
      <c r="K84" s="26"/>
      <c r="L84" s="28">
        <v>17</v>
      </c>
    </row>
    <row r="85" spans="1:12" x14ac:dyDescent="0.3">
      <c r="A85" s="24" t="s">
        <v>80</v>
      </c>
      <c r="B85" s="24" t="s">
        <v>124</v>
      </c>
      <c r="C85" s="26"/>
      <c r="D85" s="25">
        <v>1</v>
      </c>
      <c r="E85" s="26"/>
      <c r="F85" s="26"/>
      <c r="G85" s="26"/>
      <c r="H85" s="26"/>
      <c r="I85" s="26"/>
      <c r="J85" s="26"/>
      <c r="K85" s="26"/>
      <c r="L85" s="28">
        <v>1</v>
      </c>
    </row>
    <row r="86" spans="1:12" x14ac:dyDescent="0.3">
      <c r="A86" s="24"/>
      <c r="B86" s="24"/>
      <c r="C86" s="26"/>
      <c r="D86" s="25"/>
      <c r="E86" s="26"/>
      <c r="F86" s="26"/>
      <c r="G86" s="26"/>
      <c r="H86" s="26"/>
      <c r="I86" s="26"/>
      <c r="J86" s="26"/>
      <c r="K86" s="26"/>
      <c r="L86" s="28"/>
    </row>
    <row r="87" spans="1:12" x14ac:dyDescent="0.3">
      <c r="A87" s="24"/>
      <c r="B87" s="24"/>
      <c r="C87" s="28">
        <f>SUM(C79:C85)</f>
        <v>12</v>
      </c>
      <c r="D87" s="28">
        <f t="shared" ref="D87:L87" si="3">SUM(D79:D85)</f>
        <v>9</v>
      </c>
      <c r="E87" s="28">
        <f t="shared" si="3"/>
        <v>8</v>
      </c>
      <c r="F87" s="28">
        <f t="shared" si="3"/>
        <v>15</v>
      </c>
      <c r="G87" s="28">
        <f t="shared" si="3"/>
        <v>27</v>
      </c>
      <c r="H87" s="28">
        <f t="shared" si="3"/>
        <v>21</v>
      </c>
      <c r="I87" s="28">
        <f t="shared" si="3"/>
        <v>8</v>
      </c>
      <c r="J87" s="28">
        <f t="shared" si="3"/>
        <v>3</v>
      </c>
      <c r="K87" s="28">
        <f t="shared" si="3"/>
        <v>0</v>
      </c>
      <c r="L87" s="28">
        <f t="shared" si="3"/>
        <v>103</v>
      </c>
    </row>
    <row r="88" spans="1:12" x14ac:dyDescent="0.3">
      <c r="A88" s="24"/>
      <c r="B88" s="24"/>
      <c r="C88" s="26"/>
      <c r="D88" s="25"/>
      <c r="E88" s="26"/>
      <c r="F88" s="26"/>
      <c r="G88" s="26"/>
      <c r="H88" s="26"/>
      <c r="I88" s="26"/>
      <c r="J88" s="26"/>
      <c r="K88" s="26"/>
      <c r="L88" s="28"/>
    </row>
    <row r="89" spans="1:12" x14ac:dyDescent="0.3">
      <c r="A89" s="24" t="s">
        <v>81</v>
      </c>
      <c r="B89" s="24" t="s">
        <v>124</v>
      </c>
      <c r="C89" s="25">
        <v>6</v>
      </c>
      <c r="D89" s="25">
        <v>1</v>
      </c>
      <c r="E89" s="26"/>
      <c r="F89" s="25">
        <v>4</v>
      </c>
      <c r="G89" s="26"/>
      <c r="H89" s="25">
        <v>1</v>
      </c>
      <c r="I89" s="25">
        <v>1</v>
      </c>
      <c r="J89" s="26"/>
      <c r="K89" s="25">
        <v>1</v>
      </c>
      <c r="L89" s="28">
        <v>14</v>
      </c>
    </row>
    <row r="90" spans="1:12" x14ac:dyDescent="0.3">
      <c r="A90" s="24" t="s">
        <v>82</v>
      </c>
      <c r="B90" s="24" t="s">
        <v>124</v>
      </c>
      <c r="C90" s="25">
        <v>52</v>
      </c>
      <c r="D90" s="25">
        <v>31</v>
      </c>
      <c r="E90" s="25">
        <v>24</v>
      </c>
      <c r="F90" s="25">
        <v>13</v>
      </c>
      <c r="G90" s="25">
        <v>8</v>
      </c>
      <c r="H90" s="25">
        <v>2</v>
      </c>
      <c r="I90" s="25">
        <v>3</v>
      </c>
      <c r="J90" s="25">
        <v>2</v>
      </c>
      <c r="K90" s="25">
        <v>2</v>
      </c>
      <c r="L90" s="28">
        <v>137</v>
      </c>
    </row>
    <row r="91" spans="1:12" x14ac:dyDescent="0.3">
      <c r="A91" s="24" t="s">
        <v>83</v>
      </c>
      <c r="B91" s="24" t="s">
        <v>124</v>
      </c>
      <c r="C91" s="25">
        <v>5</v>
      </c>
      <c r="D91" s="25">
        <v>3</v>
      </c>
      <c r="E91" s="25">
        <v>2</v>
      </c>
      <c r="F91" s="25">
        <v>4</v>
      </c>
      <c r="G91" s="25">
        <v>1</v>
      </c>
      <c r="H91" s="26"/>
      <c r="I91" s="26"/>
      <c r="J91" s="26"/>
      <c r="K91" s="26"/>
      <c r="L91" s="28">
        <v>15</v>
      </c>
    </row>
    <row r="92" spans="1:12" x14ac:dyDescent="0.3">
      <c r="A92" s="24" t="s">
        <v>84</v>
      </c>
      <c r="B92" s="24" t="s">
        <v>124</v>
      </c>
      <c r="C92" s="25">
        <v>77</v>
      </c>
      <c r="D92" s="25">
        <v>59</v>
      </c>
      <c r="E92" s="25">
        <v>41</v>
      </c>
      <c r="F92" s="25">
        <v>38</v>
      </c>
      <c r="G92" s="25">
        <v>16</v>
      </c>
      <c r="H92" s="25">
        <v>12</v>
      </c>
      <c r="I92" s="25">
        <v>2</v>
      </c>
      <c r="J92" s="25">
        <v>1</v>
      </c>
      <c r="K92" s="25">
        <v>1</v>
      </c>
      <c r="L92" s="28">
        <v>247</v>
      </c>
    </row>
    <row r="93" spans="1:12" x14ac:dyDescent="0.3">
      <c r="A93" s="24" t="s">
        <v>85</v>
      </c>
      <c r="B93" s="24" t="s">
        <v>124</v>
      </c>
      <c r="C93" s="25">
        <v>281</v>
      </c>
      <c r="D93" s="25">
        <v>82</v>
      </c>
      <c r="E93" s="25">
        <v>44</v>
      </c>
      <c r="F93" s="25">
        <v>20</v>
      </c>
      <c r="G93" s="25">
        <v>5</v>
      </c>
      <c r="H93" s="25">
        <v>2</v>
      </c>
      <c r="I93" s="26"/>
      <c r="J93" s="26"/>
      <c r="K93" s="26"/>
      <c r="L93" s="28">
        <v>434</v>
      </c>
    </row>
    <row r="94" spans="1:12" x14ac:dyDescent="0.3">
      <c r="A94" s="24" t="s">
        <v>86</v>
      </c>
      <c r="B94" s="24" t="s">
        <v>124</v>
      </c>
      <c r="C94" s="25">
        <v>516</v>
      </c>
      <c r="D94" s="25">
        <v>177</v>
      </c>
      <c r="E94" s="25">
        <v>146</v>
      </c>
      <c r="F94" s="25">
        <v>111</v>
      </c>
      <c r="G94" s="25">
        <v>37</v>
      </c>
      <c r="H94" s="25">
        <v>15</v>
      </c>
      <c r="I94" s="25">
        <v>2</v>
      </c>
      <c r="J94" s="26"/>
      <c r="K94" s="26"/>
      <c r="L94" s="28">
        <v>1004</v>
      </c>
    </row>
    <row r="95" spans="1:12" x14ac:dyDescent="0.3">
      <c r="A95" s="24" t="s">
        <v>87</v>
      </c>
      <c r="B95" s="24" t="s">
        <v>124</v>
      </c>
      <c r="C95" s="25">
        <v>34</v>
      </c>
      <c r="D95" s="25">
        <v>29</v>
      </c>
      <c r="E95" s="25">
        <v>14</v>
      </c>
      <c r="F95" s="25">
        <v>11</v>
      </c>
      <c r="G95" s="25">
        <v>2</v>
      </c>
      <c r="H95" s="26"/>
      <c r="I95" s="25">
        <v>1</v>
      </c>
      <c r="J95" s="26"/>
      <c r="K95" s="26"/>
      <c r="L95" s="28">
        <v>91</v>
      </c>
    </row>
    <row r="96" spans="1:12" x14ac:dyDescent="0.3">
      <c r="A96" s="24" t="s">
        <v>88</v>
      </c>
      <c r="B96" s="24" t="s">
        <v>124</v>
      </c>
      <c r="C96" s="25">
        <v>232</v>
      </c>
      <c r="D96" s="25">
        <v>84</v>
      </c>
      <c r="E96" s="25">
        <v>39</v>
      </c>
      <c r="F96" s="25">
        <v>19</v>
      </c>
      <c r="G96" s="25">
        <v>4</v>
      </c>
      <c r="H96" s="26"/>
      <c r="I96" s="26"/>
      <c r="J96" s="26"/>
      <c r="K96" s="26"/>
      <c r="L96" s="28">
        <v>378</v>
      </c>
    </row>
    <row r="97" spans="1:12" x14ac:dyDescent="0.3">
      <c r="A97" s="24"/>
      <c r="B97" s="24"/>
      <c r="C97" s="25"/>
      <c r="D97" s="25"/>
      <c r="E97" s="25"/>
      <c r="F97" s="25"/>
      <c r="G97" s="25"/>
      <c r="H97" s="26"/>
      <c r="I97" s="26"/>
      <c r="J97" s="26"/>
      <c r="K97" s="26"/>
      <c r="L97" s="28"/>
    </row>
    <row r="98" spans="1:12" x14ac:dyDescent="0.3">
      <c r="A98" s="24"/>
      <c r="B98" s="24"/>
      <c r="C98" s="28">
        <f>SUM(C89:C97)</f>
        <v>1203</v>
      </c>
      <c r="D98" s="28">
        <f t="shared" ref="D98:L98" si="4">SUM(D89:D97)</f>
        <v>466</v>
      </c>
      <c r="E98" s="28">
        <f t="shared" si="4"/>
        <v>310</v>
      </c>
      <c r="F98" s="28">
        <f t="shared" si="4"/>
        <v>220</v>
      </c>
      <c r="G98" s="28">
        <f t="shared" si="4"/>
        <v>73</v>
      </c>
      <c r="H98" s="28">
        <f t="shared" si="4"/>
        <v>32</v>
      </c>
      <c r="I98" s="28">
        <f t="shared" si="4"/>
        <v>9</v>
      </c>
      <c r="J98" s="28">
        <f t="shared" si="4"/>
        <v>3</v>
      </c>
      <c r="K98" s="28">
        <f t="shared" si="4"/>
        <v>4</v>
      </c>
      <c r="L98" s="28">
        <f t="shared" si="4"/>
        <v>2320</v>
      </c>
    </row>
    <row r="99" spans="1:12" x14ac:dyDescent="0.3">
      <c r="A99" s="24"/>
      <c r="B99" s="24"/>
      <c r="C99" s="25"/>
      <c r="D99" s="25"/>
      <c r="E99" s="25"/>
      <c r="F99" s="25"/>
      <c r="G99" s="25"/>
      <c r="H99" s="26"/>
      <c r="I99" s="26"/>
      <c r="J99" s="26"/>
      <c r="K99" s="26"/>
      <c r="L99" s="28"/>
    </row>
    <row r="100" spans="1:12" x14ac:dyDescent="0.3">
      <c r="A100" s="24" t="s">
        <v>89</v>
      </c>
      <c r="B100" s="24" t="s">
        <v>124</v>
      </c>
      <c r="C100" s="25">
        <v>2222</v>
      </c>
      <c r="D100" s="25">
        <v>1011</v>
      </c>
      <c r="E100" s="25">
        <v>504</v>
      </c>
      <c r="F100" s="25">
        <v>174</v>
      </c>
      <c r="G100" s="25">
        <v>28</v>
      </c>
      <c r="H100" s="25">
        <v>20</v>
      </c>
      <c r="I100" s="25">
        <v>4</v>
      </c>
      <c r="J100" s="25">
        <v>1</v>
      </c>
      <c r="K100" s="26"/>
      <c r="L100" s="28">
        <v>3964</v>
      </c>
    </row>
    <row r="101" spans="1:12" x14ac:dyDescent="0.3">
      <c r="A101" s="24" t="s">
        <v>90</v>
      </c>
      <c r="B101" s="24" t="s">
        <v>124</v>
      </c>
      <c r="C101" s="25">
        <v>400</v>
      </c>
      <c r="D101" s="25">
        <v>171</v>
      </c>
      <c r="E101" s="25">
        <v>134</v>
      </c>
      <c r="F101" s="25">
        <v>74</v>
      </c>
      <c r="G101" s="25">
        <v>18</v>
      </c>
      <c r="H101" s="25">
        <v>10</v>
      </c>
      <c r="I101" s="25">
        <v>1</v>
      </c>
      <c r="J101" s="26"/>
      <c r="K101" s="26"/>
      <c r="L101" s="28">
        <v>808</v>
      </c>
    </row>
    <row r="102" spans="1:12" x14ac:dyDescent="0.3">
      <c r="A102" s="24" t="s">
        <v>91</v>
      </c>
      <c r="B102" s="24" t="s">
        <v>124</v>
      </c>
      <c r="C102" s="25">
        <v>14</v>
      </c>
      <c r="D102" s="25">
        <v>4</v>
      </c>
      <c r="E102" s="25">
        <v>7</v>
      </c>
      <c r="F102" s="25">
        <v>19</v>
      </c>
      <c r="G102" s="25">
        <v>13</v>
      </c>
      <c r="H102" s="25">
        <v>8</v>
      </c>
      <c r="I102" s="25">
        <v>1</v>
      </c>
      <c r="J102" s="26"/>
      <c r="K102" s="26"/>
      <c r="L102" s="28">
        <v>66</v>
      </c>
    </row>
    <row r="103" spans="1:12" x14ac:dyDescent="0.3">
      <c r="A103" s="24" t="s">
        <v>92</v>
      </c>
      <c r="B103" s="24" t="s">
        <v>124</v>
      </c>
      <c r="C103" s="25">
        <v>74</v>
      </c>
      <c r="D103" s="25">
        <v>15</v>
      </c>
      <c r="E103" s="25">
        <v>8</v>
      </c>
      <c r="F103" s="25">
        <v>8</v>
      </c>
      <c r="G103" s="25">
        <v>4</v>
      </c>
      <c r="H103" s="25">
        <v>1</v>
      </c>
      <c r="I103" s="26"/>
      <c r="J103" s="26"/>
      <c r="K103" s="26"/>
      <c r="L103" s="28">
        <v>110</v>
      </c>
    </row>
    <row r="104" spans="1:12" x14ac:dyDescent="0.3">
      <c r="A104" s="24" t="s">
        <v>93</v>
      </c>
      <c r="B104" s="24" t="s">
        <v>124</v>
      </c>
      <c r="C104" s="25">
        <v>57</v>
      </c>
      <c r="D104" s="25">
        <v>12</v>
      </c>
      <c r="E104" s="25">
        <v>8</v>
      </c>
      <c r="F104" s="25">
        <v>6</v>
      </c>
      <c r="G104" s="25">
        <v>4</v>
      </c>
      <c r="H104" s="25">
        <v>2</v>
      </c>
      <c r="I104" s="26"/>
      <c r="J104" s="26"/>
      <c r="K104" s="26"/>
      <c r="L104" s="28">
        <v>89</v>
      </c>
    </row>
    <row r="105" spans="1:12" x14ac:dyDescent="0.3">
      <c r="A105" s="24" t="s">
        <v>94</v>
      </c>
      <c r="B105" s="24" t="s">
        <v>124</v>
      </c>
      <c r="C105" s="25">
        <v>450</v>
      </c>
      <c r="D105" s="25">
        <v>100</v>
      </c>
      <c r="E105" s="25">
        <v>55</v>
      </c>
      <c r="F105" s="25">
        <v>28</v>
      </c>
      <c r="G105" s="25">
        <v>6</v>
      </c>
      <c r="H105" s="26"/>
      <c r="I105" s="25">
        <v>1</v>
      </c>
      <c r="J105" s="26"/>
      <c r="K105" s="26"/>
      <c r="L105" s="28">
        <v>640</v>
      </c>
    </row>
    <row r="106" spans="1:12" x14ac:dyDescent="0.3">
      <c r="A106" s="24"/>
      <c r="B106" s="24"/>
      <c r="C106" s="25"/>
      <c r="D106" s="25"/>
      <c r="E106" s="25"/>
      <c r="F106" s="25"/>
      <c r="G106" s="25"/>
      <c r="H106" s="26"/>
      <c r="I106" s="25"/>
      <c r="J106" s="26"/>
      <c r="K106" s="26"/>
      <c r="L106" s="28"/>
    </row>
    <row r="107" spans="1:12" x14ac:dyDescent="0.3">
      <c r="A107" s="24"/>
      <c r="B107" s="24"/>
      <c r="C107" s="28">
        <f>SUM(C100:C106)</f>
        <v>3217</v>
      </c>
      <c r="D107" s="28">
        <f t="shared" ref="D107:L107" si="5">SUM(D100:D106)</f>
        <v>1313</v>
      </c>
      <c r="E107" s="28">
        <f t="shared" si="5"/>
        <v>716</v>
      </c>
      <c r="F107" s="28">
        <f t="shared" si="5"/>
        <v>309</v>
      </c>
      <c r="G107" s="28">
        <f t="shared" si="5"/>
        <v>73</v>
      </c>
      <c r="H107" s="28">
        <f t="shared" si="5"/>
        <v>41</v>
      </c>
      <c r="I107" s="28">
        <f t="shared" si="5"/>
        <v>7</v>
      </c>
      <c r="J107" s="28">
        <f t="shared" si="5"/>
        <v>1</v>
      </c>
      <c r="K107" s="28">
        <f t="shared" si="5"/>
        <v>0</v>
      </c>
      <c r="L107" s="28">
        <f t="shared" si="5"/>
        <v>5677</v>
      </c>
    </row>
    <row r="108" spans="1:12" x14ac:dyDescent="0.3">
      <c r="A108" s="24"/>
      <c r="B108" s="24"/>
      <c r="C108" s="25"/>
      <c r="D108" s="25"/>
      <c r="E108" s="25"/>
      <c r="F108" s="25"/>
      <c r="G108" s="25"/>
      <c r="H108" s="26"/>
      <c r="I108" s="25"/>
      <c r="J108" s="26"/>
      <c r="K108" s="26"/>
      <c r="L108" s="28"/>
    </row>
    <row r="109" spans="1:12" x14ac:dyDescent="0.3">
      <c r="A109" s="24" t="s">
        <v>95</v>
      </c>
      <c r="B109" s="24" t="s">
        <v>124</v>
      </c>
      <c r="C109" s="25">
        <v>196</v>
      </c>
      <c r="D109" s="25">
        <v>37</v>
      </c>
      <c r="E109" s="25">
        <v>29</v>
      </c>
      <c r="F109" s="25">
        <v>35</v>
      </c>
      <c r="G109" s="25">
        <v>7</v>
      </c>
      <c r="H109" s="25">
        <v>5</v>
      </c>
      <c r="I109" s="25">
        <v>1</v>
      </c>
      <c r="J109" s="25">
        <v>1</v>
      </c>
      <c r="K109" s="26"/>
      <c r="L109" s="28">
        <v>311</v>
      </c>
    </row>
    <row r="110" spans="1:12" x14ac:dyDescent="0.3">
      <c r="A110" s="24" t="s">
        <v>96</v>
      </c>
      <c r="B110" s="24" t="s">
        <v>124</v>
      </c>
      <c r="C110" s="25">
        <v>200</v>
      </c>
      <c r="D110" s="25">
        <v>9</v>
      </c>
      <c r="E110" s="25">
        <v>3</v>
      </c>
      <c r="F110" s="25">
        <v>2</v>
      </c>
      <c r="G110" s="26"/>
      <c r="H110" s="26"/>
      <c r="I110" s="26"/>
      <c r="J110" s="26"/>
      <c r="K110" s="26"/>
      <c r="L110" s="28">
        <v>214</v>
      </c>
    </row>
    <row r="111" spans="1:12" x14ac:dyDescent="0.3">
      <c r="A111" s="24" t="s">
        <v>97</v>
      </c>
      <c r="B111" s="24" t="s">
        <v>124</v>
      </c>
      <c r="C111" s="25">
        <v>564</v>
      </c>
      <c r="D111" s="25">
        <v>84</v>
      </c>
      <c r="E111" s="25">
        <v>33</v>
      </c>
      <c r="F111" s="25">
        <v>14</v>
      </c>
      <c r="G111" s="25">
        <v>6</v>
      </c>
      <c r="H111" s="25">
        <v>3</v>
      </c>
      <c r="I111" s="26"/>
      <c r="J111" s="26"/>
      <c r="K111" s="25">
        <v>1</v>
      </c>
      <c r="L111" s="28">
        <v>705</v>
      </c>
    </row>
    <row r="112" spans="1:12" x14ac:dyDescent="0.3">
      <c r="A112" s="24" t="s">
        <v>98</v>
      </c>
      <c r="B112" s="24" t="s">
        <v>124</v>
      </c>
      <c r="C112" s="25">
        <v>2149</v>
      </c>
      <c r="D112" s="25">
        <v>223</v>
      </c>
      <c r="E112" s="25">
        <v>120</v>
      </c>
      <c r="F112" s="25">
        <v>69</v>
      </c>
      <c r="G112" s="25">
        <v>16</v>
      </c>
      <c r="H112" s="25">
        <v>8</v>
      </c>
      <c r="I112" s="25">
        <v>3</v>
      </c>
      <c r="J112" s="26"/>
      <c r="K112" s="26"/>
      <c r="L112" s="28">
        <v>2588</v>
      </c>
    </row>
    <row r="113" spans="1:12" x14ac:dyDescent="0.3">
      <c r="A113" s="24" t="s">
        <v>99</v>
      </c>
      <c r="B113" s="24" t="s">
        <v>124</v>
      </c>
      <c r="C113" s="25">
        <v>258</v>
      </c>
      <c r="D113" s="25">
        <v>52</v>
      </c>
      <c r="E113" s="25">
        <v>32</v>
      </c>
      <c r="F113" s="25">
        <v>17</v>
      </c>
      <c r="G113" s="26"/>
      <c r="H113" s="25">
        <v>4</v>
      </c>
      <c r="I113" s="26"/>
      <c r="J113" s="26"/>
      <c r="K113" s="26"/>
      <c r="L113" s="28">
        <v>363</v>
      </c>
    </row>
    <row r="114" spans="1:12" x14ac:dyDescent="0.3">
      <c r="A114" s="24" t="s">
        <v>100</v>
      </c>
      <c r="B114" s="24" t="s">
        <v>124</v>
      </c>
      <c r="C114" s="25">
        <v>60</v>
      </c>
      <c r="D114" s="25">
        <v>7</v>
      </c>
      <c r="E114" s="25">
        <v>13</v>
      </c>
      <c r="F114" s="25">
        <v>2</v>
      </c>
      <c r="G114" s="25">
        <v>6</v>
      </c>
      <c r="H114" s="25">
        <v>3</v>
      </c>
      <c r="I114" s="25">
        <v>1</v>
      </c>
      <c r="J114" s="26"/>
      <c r="K114" s="26"/>
      <c r="L114" s="28">
        <v>92</v>
      </c>
    </row>
    <row r="115" spans="1:12" x14ac:dyDescent="0.3">
      <c r="A115" s="24" t="s">
        <v>101</v>
      </c>
      <c r="B115" s="24" t="s">
        <v>124</v>
      </c>
      <c r="C115" s="25">
        <v>445</v>
      </c>
      <c r="D115" s="25">
        <v>67</v>
      </c>
      <c r="E115" s="25">
        <v>26</v>
      </c>
      <c r="F115" s="25">
        <v>15</v>
      </c>
      <c r="G115" s="25">
        <v>1</v>
      </c>
      <c r="H115" s="25">
        <v>1</v>
      </c>
      <c r="I115" s="26"/>
      <c r="J115" s="26"/>
      <c r="K115" s="26"/>
      <c r="L115" s="28">
        <v>555</v>
      </c>
    </row>
    <row r="116" spans="1:12" x14ac:dyDescent="0.3">
      <c r="A116" s="24" t="s">
        <v>102</v>
      </c>
      <c r="B116" s="24" t="s">
        <v>124</v>
      </c>
      <c r="C116" s="25">
        <v>80</v>
      </c>
      <c r="D116" s="25">
        <v>17</v>
      </c>
      <c r="E116" s="25">
        <v>9</v>
      </c>
      <c r="F116" s="25">
        <v>5</v>
      </c>
      <c r="G116" s="25">
        <v>1</v>
      </c>
      <c r="H116" s="25">
        <v>2</v>
      </c>
      <c r="I116" s="25">
        <v>1</v>
      </c>
      <c r="J116" s="26"/>
      <c r="K116" s="26"/>
      <c r="L116" s="28">
        <v>115</v>
      </c>
    </row>
    <row r="117" spans="1:12" x14ac:dyDescent="0.3">
      <c r="A117" s="24" t="s">
        <v>103</v>
      </c>
      <c r="B117" s="24" t="s">
        <v>124</v>
      </c>
      <c r="C117" s="25">
        <v>272</v>
      </c>
      <c r="D117" s="25">
        <v>49</v>
      </c>
      <c r="E117" s="25">
        <v>17</v>
      </c>
      <c r="F117" s="25">
        <v>2</v>
      </c>
      <c r="G117" s="25">
        <v>2</v>
      </c>
      <c r="H117" s="26"/>
      <c r="I117" s="26"/>
      <c r="J117" s="26"/>
      <c r="K117" s="26"/>
      <c r="L117" s="28">
        <v>342</v>
      </c>
    </row>
    <row r="118" spans="1:12" x14ac:dyDescent="0.3">
      <c r="A118" s="24" t="s">
        <v>104</v>
      </c>
      <c r="B118" s="24" t="s">
        <v>124</v>
      </c>
      <c r="C118" s="25">
        <v>29</v>
      </c>
      <c r="D118" s="25">
        <v>3</v>
      </c>
      <c r="E118" s="25">
        <v>1</v>
      </c>
      <c r="F118" s="26"/>
      <c r="G118" s="25">
        <v>2</v>
      </c>
      <c r="H118" s="25">
        <v>1</v>
      </c>
      <c r="I118" s="26"/>
      <c r="J118" s="26"/>
      <c r="K118" s="26"/>
      <c r="L118" s="28">
        <v>36</v>
      </c>
    </row>
    <row r="119" spans="1:12" x14ac:dyDescent="0.3">
      <c r="A119" s="24"/>
      <c r="B119" s="24"/>
      <c r="C119" s="25"/>
      <c r="D119" s="25"/>
      <c r="E119" s="25"/>
      <c r="F119" s="26"/>
      <c r="G119" s="25"/>
      <c r="H119" s="25"/>
      <c r="I119" s="26"/>
      <c r="J119" s="26"/>
      <c r="K119" s="26"/>
      <c r="L119" s="28"/>
    </row>
    <row r="120" spans="1:12" x14ac:dyDescent="0.3">
      <c r="A120" s="24"/>
      <c r="B120" s="24"/>
      <c r="C120" s="28">
        <f>SUM(C109:C119)</f>
        <v>4253</v>
      </c>
      <c r="D120" s="28">
        <f t="shared" ref="D120:L120" si="6">SUM(D109:D119)</f>
        <v>548</v>
      </c>
      <c r="E120" s="28">
        <f t="shared" si="6"/>
        <v>283</v>
      </c>
      <c r="F120" s="28">
        <f t="shared" si="6"/>
        <v>161</v>
      </c>
      <c r="G120" s="28">
        <f t="shared" si="6"/>
        <v>41</v>
      </c>
      <c r="H120" s="28">
        <f t="shared" si="6"/>
        <v>27</v>
      </c>
      <c r="I120" s="28">
        <f t="shared" si="6"/>
        <v>6</v>
      </c>
      <c r="J120" s="28">
        <f t="shared" si="6"/>
        <v>1</v>
      </c>
      <c r="K120" s="28">
        <f t="shared" si="6"/>
        <v>1</v>
      </c>
      <c r="L120" s="28">
        <f t="shared" si="6"/>
        <v>5321</v>
      </c>
    </row>
    <row r="121" spans="1:12" x14ac:dyDescent="0.3">
      <c r="A121" s="24"/>
      <c r="B121" s="24"/>
      <c r="C121" s="25"/>
      <c r="D121" s="25"/>
      <c r="E121" s="25"/>
      <c r="F121" s="26"/>
      <c r="G121" s="25"/>
      <c r="H121" s="25"/>
      <c r="I121" s="26"/>
      <c r="J121" s="26"/>
      <c r="K121" s="26"/>
      <c r="L121" s="28"/>
    </row>
    <row r="122" spans="1:12" x14ac:dyDescent="0.3">
      <c r="A122" s="24" t="s">
        <v>105</v>
      </c>
      <c r="B122" s="24" t="s">
        <v>124</v>
      </c>
      <c r="C122" s="25">
        <v>28</v>
      </c>
      <c r="D122" s="25">
        <v>3</v>
      </c>
      <c r="E122" s="26"/>
      <c r="F122" s="25">
        <v>1</v>
      </c>
      <c r="G122" s="26"/>
      <c r="H122" s="25">
        <v>1</v>
      </c>
      <c r="I122" s="26"/>
      <c r="J122" s="26"/>
      <c r="K122" s="26"/>
      <c r="L122" s="28">
        <v>33</v>
      </c>
    </row>
    <row r="123" spans="1:12" x14ac:dyDescent="0.3">
      <c r="A123" s="24" t="s">
        <v>106</v>
      </c>
      <c r="B123" s="24" t="s">
        <v>124</v>
      </c>
      <c r="C123" s="25">
        <v>26</v>
      </c>
      <c r="D123" s="25">
        <v>2</v>
      </c>
      <c r="E123" s="25">
        <v>1</v>
      </c>
      <c r="F123" s="25">
        <v>1</v>
      </c>
      <c r="G123" s="26"/>
      <c r="H123" s="26"/>
      <c r="I123" s="26"/>
      <c r="J123" s="26"/>
      <c r="K123" s="26"/>
      <c r="L123" s="28">
        <v>30</v>
      </c>
    </row>
    <row r="124" spans="1:12" x14ac:dyDescent="0.3">
      <c r="A124" s="24" t="s">
        <v>107</v>
      </c>
      <c r="B124" s="24" t="s">
        <v>124</v>
      </c>
      <c r="C124" s="25">
        <v>1</v>
      </c>
      <c r="D124" s="25">
        <v>1</v>
      </c>
      <c r="E124" s="26"/>
      <c r="F124" s="26"/>
      <c r="G124" s="26"/>
      <c r="H124" s="25">
        <v>1</v>
      </c>
      <c r="I124" s="26"/>
      <c r="J124" s="26"/>
      <c r="K124" s="26"/>
      <c r="L124" s="28">
        <v>3</v>
      </c>
    </row>
    <row r="125" spans="1:12" x14ac:dyDescent="0.3">
      <c r="A125" s="24" t="s">
        <v>108</v>
      </c>
      <c r="B125" s="24" t="s">
        <v>124</v>
      </c>
      <c r="C125" s="25">
        <v>1</v>
      </c>
      <c r="D125" s="26"/>
      <c r="E125" s="25">
        <v>1</v>
      </c>
      <c r="F125" s="25">
        <v>1</v>
      </c>
      <c r="G125" s="26"/>
      <c r="H125" s="26"/>
      <c r="I125" s="25">
        <v>3</v>
      </c>
      <c r="J125" s="25">
        <v>1</v>
      </c>
      <c r="K125" s="25">
        <v>2</v>
      </c>
      <c r="L125" s="28">
        <v>9</v>
      </c>
    </row>
    <row r="126" spans="1:12" x14ac:dyDescent="0.3">
      <c r="A126" s="24" t="s">
        <v>109</v>
      </c>
      <c r="B126" s="24" t="s">
        <v>124</v>
      </c>
      <c r="C126" s="25">
        <v>21</v>
      </c>
      <c r="D126" s="26"/>
      <c r="E126" s="25">
        <v>2</v>
      </c>
      <c r="F126" s="25">
        <v>1</v>
      </c>
      <c r="G126" s="26"/>
      <c r="H126" s="26"/>
      <c r="I126" s="26"/>
      <c r="J126" s="25">
        <v>2</v>
      </c>
      <c r="K126" s="25">
        <v>1</v>
      </c>
      <c r="L126" s="28">
        <v>27</v>
      </c>
    </row>
    <row r="127" spans="1:12" x14ac:dyDescent="0.3">
      <c r="A127" s="24" t="s">
        <v>110</v>
      </c>
      <c r="B127" s="24" t="s">
        <v>124</v>
      </c>
      <c r="C127" s="25">
        <v>10</v>
      </c>
      <c r="D127" s="25">
        <v>4</v>
      </c>
      <c r="E127" s="25">
        <v>1</v>
      </c>
      <c r="F127" s="26"/>
      <c r="G127" s="26"/>
      <c r="H127" s="26"/>
      <c r="I127" s="26"/>
      <c r="J127" s="26"/>
      <c r="K127" s="26"/>
      <c r="L127" s="28">
        <v>15</v>
      </c>
    </row>
    <row r="128" spans="1:12" x14ac:dyDescent="0.3">
      <c r="A128" s="24" t="s">
        <v>111</v>
      </c>
      <c r="B128" s="24" t="s">
        <v>124</v>
      </c>
      <c r="C128" s="25">
        <v>3</v>
      </c>
      <c r="D128" s="26"/>
      <c r="E128" s="26"/>
      <c r="F128" s="26"/>
      <c r="G128" s="25">
        <v>1</v>
      </c>
      <c r="H128" s="25">
        <v>1</v>
      </c>
      <c r="I128" s="25">
        <v>1</v>
      </c>
      <c r="J128" s="26"/>
      <c r="K128" s="26"/>
      <c r="L128" s="28">
        <v>6</v>
      </c>
    </row>
    <row r="129" spans="1:12" x14ac:dyDescent="0.3">
      <c r="A129" s="24" t="s">
        <v>112</v>
      </c>
      <c r="B129" s="24" t="s">
        <v>124</v>
      </c>
      <c r="C129" s="25">
        <v>4</v>
      </c>
      <c r="D129" s="25">
        <v>2</v>
      </c>
      <c r="E129" s="25">
        <v>3</v>
      </c>
      <c r="F129" s="25">
        <v>3</v>
      </c>
      <c r="G129" s="25">
        <v>2</v>
      </c>
      <c r="H129" s="26"/>
      <c r="I129" s="26"/>
      <c r="J129" s="26"/>
      <c r="K129" s="25">
        <v>2</v>
      </c>
      <c r="L129" s="28">
        <v>16</v>
      </c>
    </row>
    <row r="130" spans="1:12" x14ac:dyDescent="0.3">
      <c r="A130" s="24" t="s">
        <v>113</v>
      </c>
      <c r="B130" s="24" t="s">
        <v>124</v>
      </c>
      <c r="C130" s="25">
        <v>555</v>
      </c>
      <c r="D130" s="25">
        <v>100</v>
      </c>
      <c r="E130" s="25">
        <v>58</v>
      </c>
      <c r="F130" s="25">
        <v>31</v>
      </c>
      <c r="G130" s="25">
        <v>3</v>
      </c>
      <c r="H130" s="25">
        <v>11</v>
      </c>
      <c r="I130" s="25">
        <v>1</v>
      </c>
      <c r="J130" s="26"/>
      <c r="K130" s="26"/>
      <c r="L130" s="28">
        <v>759</v>
      </c>
    </row>
    <row r="131" spans="1:12" x14ac:dyDescent="0.3">
      <c r="A131" s="24" t="s">
        <v>114</v>
      </c>
      <c r="B131" s="24" t="s">
        <v>124</v>
      </c>
      <c r="C131" s="25">
        <v>4</v>
      </c>
      <c r="D131" s="26"/>
      <c r="E131" s="26"/>
      <c r="F131" s="26"/>
      <c r="G131" s="26"/>
      <c r="H131" s="25">
        <v>1</v>
      </c>
      <c r="I131" s="26"/>
      <c r="J131" s="26"/>
      <c r="K131" s="26"/>
      <c r="L131" s="28">
        <v>5</v>
      </c>
    </row>
    <row r="132" spans="1:12" x14ac:dyDescent="0.3">
      <c r="A132" s="24" t="s">
        <v>115</v>
      </c>
      <c r="B132" s="24" t="s">
        <v>124</v>
      </c>
      <c r="C132" s="25">
        <v>252</v>
      </c>
      <c r="D132" s="25">
        <v>103</v>
      </c>
      <c r="E132" s="25">
        <v>41</v>
      </c>
      <c r="F132" s="25">
        <v>1</v>
      </c>
      <c r="G132" s="26"/>
      <c r="H132" s="26"/>
      <c r="I132" s="26"/>
      <c r="J132" s="26"/>
      <c r="K132" s="26"/>
      <c r="L132" s="28">
        <v>397</v>
      </c>
    </row>
    <row r="133" spans="1:12" x14ac:dyDescent="0.3">
      <c r="A133" s="24" t="s">
        <v>261</v>
      </c>
      <c r="B133" s="24" t="s">
        <v>124</v>
      </c>
      <c r="C133" s="26"/>
      <c r="D133" s="25">
        <v>1</v>
      </c>
      <c r="E133" s="25">
        <v>1</v>
      </c>
      <c r="F133" s="25">
        <v>1</v>
      </c>
      <c r="G133" s="26"/>
      <c r="H133" s="26"/>
      <c r="I133" s="26"/>
      <c r="J133" s="26"/>
      <c r="K133" s="26"/>
      <c r="L133" s="28">
        <v>3</v>
      </c>
    </row>
    <row r="134" spans="1:12" x14ac:dyDescent="0.3">
      <c r="A134" s="24" t="s">
        <v>116</v>
      </c>
      <c r="B134" s="24" t="s">
        <v>124</v>
      </c>
      <c r="C134" s="25">
        <v>231</v>
      </c>
      <c r="D134" s="25">
        <v>77</v>
      </c>
      <c r="E134" s="25">
        <v>82</v>
      </c>
      <c r="F134" s="25">
        <v>31</v>
      </c>
      <c r="G134" s="25">
        <v>4</v>
      </c>
      <c r="H134" s="25">
        <v>1</v>
      </c>
      <c r="I134" s="26"/>
      <c r="J134" s="26"/>
      <c r="K134" s="26"/>
      <c r="L134" s="28">
        <v>426</v>
      </c>
    </row>
    <row r="135" spans="1:12" x14ac:dyDescent="0.3">
      <c r="A135" s="24" t="s">
        <v>117</v>
      </c>
      <c r="B135" s="24" t="s">
        <v>124</v>
      </c>
      <c r="C135" s="25">
        <v>5</v>
      </c>
      <c r="D135" s="25">
        <v>68</v>
      </c>
      <c r="E135" s="25">
        <v>131</v>
      </c>
      <c r="F135" s="25">
        <v>15</v>
      </c>
      <c r="G135" s="26"/>
      <c r="H135" s="26"/>
      <c r="I135" s="26"/>
      <c r="J135" s="26"/>
      <c r="K135" s="26"/>
      <c r="L135" s="28">
        <v>219</v>
      </c>
    </row>
    <row r="136" spans="1:12" x14ac:dyDescent="0.3">
      <c r="A136" s="24" t="s">
        <v>118</v>
      </c>
      <c r="B136" s="24" t="s">
        <v>124</v>
      </c>
      <c r="C136" s="25">
        <v>2029</v>
      </c>
      <c r="D136" s="25">
        <v>717</v>
      </c>
      <c r="E136" s="25">
        <v>145</v>
      </c>
      <c r="F136" s="25">
        <v>39</v>
      </c>
      <c r="G136" s="25">
        <v>4</v>
      </c>
      <c r="H136" s="26"/>
      <c r="I136" s="26"/>
      <c r="J136" s="26"/>
      <c r="K136" s="26"/>
      <c r="L136" s="28">
        <v>2934</v>
      </c>
    </row>
    <row r="137" spans="1:12" x14ac:dyDescent="0.3">
      <c r="A137" s="24" t="s">
        <v>119</v>
      </c>
      <c r="B137" s="24" t="s">
        <v>124</v>
      </c>
      <c r="C137" s="25">
        <v>163</v>
      </c>
      <c r="D137" s="25">
        <v>35</v>
      </c>
      <c r="E137" s="25">
        <v>31</v>
      </c>
      <c r="F137" s="25">
        <v>11</v>
      </c>
      <c r="G137" s="25">
        <v>5</v>
      </c>
      <c r="H137" s="26"/>
      <c r="I137" s="26"/>
      <c r="J137" s="26"/>
      <c r="K137" s="26"/>
      <c r="L137" s="28">
        <v>245</v>
      </c>
    </row>
    <row r="138" spans="1:12" x14ac:dyDescent="0.3">
      <c r="A138" s="24" t="s">
        <v>120</v>
      </c>
      <c r="B138" s="24" t="s">
        <v>124</v>
      </c>
      <c r="C138" s="25">
        <v>811</v>
      </c>
      <c r="D138" s="25">
        <v>121</v>
      </c>
      <c r="E138" s="25">
        <v>66</v>
      </c>
      <c r="F138" s="25">
        <v>40</v>
      </c>
      <c r="G138" s="25">
        <v>8</v>
      </c>
      <c r="H138" s="25">
        <v>4</v>
      </c>
      <c r="I138" s="26"/>
      <c r="J138" s="25">
        <v>2</v>
      </c>
      <c r="K138" s="25">
        <v>4</v>
      </c>
      <c r="L138" s="28">
        <v>1056</v>
      </c>
    </row>
    <row r="139" spans="1:12" x14ac:dyDescent="0.3">
      <c r="A139" s="24" t="s">
        <v>121</v>
      </c>
      <c r="B139" s="24" t="s">
        <v>124</v>
      </c>
      <c r="C139" s="25">
        <v>6137</v>
      </c>
      <c r="D139" s="25">
        <v>539</v>
      </c>
      <c r="E139" s="25">
        <v>275</v>
      </c>
      <c r="F139" s="25">
        <v>165</v>
      </c>
      <c r="G139" s="25">
        <v>50</v>
      </c>
      <c r="H139" s="25">
        <v>41</v>
      </c>
      <c r="I139" s="25">
        <v>9</v>
      </c>
      <c r="J139" s="25">
        <v>2</v>
      </c>
      <c r="K139" s="25">
        <v>4</v>
      </c>
      <c r="L139" s="28">
        <v>7222</v>
      </c>
    </row>
    <row r="140" spans="1:12" x14ac:dyDescent="0.3">
      <c r="A140" s="24" t="s">
        <v>122</v>
      </c>
      <c r="B140" s="24" t="s">
        <v>124</v>
      </c>
      <c r="C140" s="25">
        <v>3</v>
      </c>
      <c r="D140" s="25">
        <v>1</v>
      </c>
      <c r="E140" s="25">
        <v>1</v>
      </c>
      <c r="F140" s="25">
        <v>1</v>
      </c>
      <c r="G140" s="25">
        <v>3</v>
      </c>
      <c r="H140" s="25">
        <v>4</v>
      </c>
      <c r="I140" s="26"/>
      <c r="J140" s="26"/>
      <c r="K140" s="26"/>
      <c r="L140" s="28">
        <v>13</v>
      </c>
    </row>
    <row r="141" spans="1:12" x14ac:dyDescent="0.3">
      <c r="A141" s="24" t="s">
        <v>123</v>
      </c>
      <c r="B141" s="24" t="s">
        <v>124</v>
      </c>
      <c r="C141" s="25">
        <v>10</v>
      </c>
      <c r="D141" s="26"/>
      <c r="E141" s="25">
        <v>4</v>
      </c>
      <c r="F141" s="25">
        <v>1</v>
      </c>
      <c r="G141" s="25">
        <v>1</v>
      </c>
      <c r="H141" s="25">
        <v>1</v>
      </c>
      <c r="I141" s="26"/>
      <c r="J141" s="26"/>
      <c r="K141" s="26"/>
      <c r="L141" s="28">
        <v>17</v>
      </c>
    </row>
    <row r="143" spans="1:12" x14ac:dyDescent="0.3">
      <c r="C143" s="28">
        <f>SUM(C122:C141)</f>
        <v>10294</v>
      </c>
      <c r="D143" s="28">
        <f t="shared" ref="D143:L143" si="7">SUM(D122:D141)</f>
        <v>1774</v>
      </c>
      <c r="E143" s="28">
        <f t="shared" si="7"/>
        <v>843</v>
      </c>
      <c r="F143" s="28">
        <f t="shared" si="7"/>
        <v>343</v>
      </c>
      <c r="G143" s="28">
        <f t="shared" si="7"/>
        <v>81</v>
      </c>
      <c r="H143" s="28">
        <f t="shared" si="7"/>
        <v>66</v>
      </c>
      <c r="I143" s="28">
        <f t="shared" si="7"/>
        <v>14</v>
      </c>
      <c r="J143" s="28">
        <f t="shared" si="7"/>
        <v>7</v>
      </c>
      <c r="K143" s="28">
        <f t="shared" si="7"/>
        <v>13</v>
      </c>
      <c r="L143" s="28">
        <f t="shared" si="7"/>
        <v>13435</v>
      </c>
    </row>
  </sheetData>
  <mergeCells count="1">
    <mergeCell ref="C3:L3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99817-E8E0-4A97-B5E6-2E5E71341A6F}">
  <sheetPr>
    <tabColor rgb="FFFF0000"/>
  </sheetPr>
  <dimension ref="A1:L143"/>
  <sheetViews>
    <sheetView showZeros="0" workbookViewId="0"/>
  </sheetViews>
  <sheetFormatPr baseColWidth="10" defaultRowHeight="16.5" x14ac:dyDescent="0.3"/>
  <cols>
    <col min="1" max="2" width="5.375" style="3" customWidth="1"/>
    <col min="3" max="11" width="7.375" customWidth="1"/>
    <col min="12" max="12" width="9.875" bestFit="1" customWidth="1"/>
  </cols>
  <sheetData>
    <row r="1" spans="1:12" x14ac:dyDescent="0.3">
      <c r="A1" s="4" t="s">
        <v>264</v>
      </c>
      <c r="B1" s="4"/>
    </row>
    <row r="2" spans="1:12" x14ac:dyDescent="0.3">
      <c r="A2" s="4"/>
      <c r="B2" s="4"/>
    </row>
    <row r="3" spans="1:12" x14ac:dyDescent="0.3">
      <c r="A3" s="4"/>
      <c r="B3" s="4"/>
      <c r="C3" s="21" t="s">
        <v>126</v>
      </c>
      <c r="D3" s="21"/>
      <c r="E3" s="21"/>
      <c r="F3" s="21"/>
      <c r="G3" s="21"/>
      <c r="H3" s="21"/>
      <c r="I3" s="21"/>
      <c r="J3" s="21"/>
      <c r="K3" s="21"/>
      <c r="L3" s="21"/>
    </row>
    <row r="4" spans="1:12" x14ac:dyDescent="0.3">
      <c r="A4" s="4"/>
      <c r="B4" s="4"/>
    </row>
    <row r="5" spans="1:12" x14ac:dyDescent="0.3">
      <c r="A5" s="15" t="s">
        <v>127</v>
      </c>
      <c r="B5" s="1"/>
      <c r="C5" s="1" t="s">
        <v>0</v>
      </c>
      <c r="D5" s="1" t="s">
        <v>1</v>
      </c>
      <c r="E5" s="1" t="s">
        <v>2</v>
      </c>
      <c r="F5" s="1" t="s">
        <v>3</v>
      </c>
      <c r="G5" s="1" t="s">
        <v>4</v>
      </c>
      <c r="H5" s="1" t="s">
        <v>5</v>
      </c>
      <c r="I5" s="1" t="s">
        <v>6</v>
      </c>
      <c r="J5" s="1" t="s">
        <v>7</v>
      </c>
      <c r="K5" s="1" t="s">
        <v>8</v>
      </c>
      <c r="L5" s="1" t="s">
        <v>9</v>
      </c>
    </row>
    <row r="6" spans="1:12" x14ac:dyDescent="0.3">
      <c r="A6" s="7" t="s">
        <v>10</v>
      </c>
      <c r="B6" s="8" t="s">
        <v>128</v>
      </c>
      <c r="C6" s="17">
        <f>'Betriebe 7_2024'!C6/'Betriebe 7_2024'!$L6</f>
        <v>0.5396174863387978</v>
      </c>
      <c r="D6" s="17">
        <f>'Betriebe 7_2024'!D6/'Betriebe 7_2024'!$L6</f>
        <v>0.19125683060109289</v>
      </c>
      <c r="E6" s="17">
        <f>'Betriebe 7_2024'!E6/'Betriebe 7_2024'!$L6</f>
        <v>0.12568306010928962</v>
      </c>
      <c r="F6" s="17">
        <f>'Betriebe 7_2024'!F6/'Betriebe 7_2024'!$L6</f>
        <v>0.10177595628415301</v>
      </c>
      <c r="G6" s="17">
        <f>'Betriebe 7_2024'!G6/'Betriebe 7_2024'!$L6</f>
        <v>2.4590163934426229E-2</v>
      </c>
      <c r="H6" s="17">
        <f>'Betriebe 7_2024'!H6/'Betriebe 7_2024'!$L6</f>
        <v>1.3661202185792349E-2</v>
      </c>
      <c r="I6" s="17">
        <f>'Betriebe 7_2024'!I6/'Betriebe 7_2024'!$L6</f>
        <v>2.7322404371584699E-3</v>
      </c>
      <c r="J6" s="17">
        <f>'Betriebe 7_2024'!J6/'Betriebe 7_2024'!$L6</f>
        <v>0</v>
      </c>
      <c r="K6" s="17">
        <f>'Betriebe 7_2024'!K6/'Betriebe 7_2024'!$L6</f>
        <v>6.8306010928961749E-4</v>
      </c>
      <c r="L6" s="18">
        <f>'Betriebe 7_2024'!L6/'Betriebe 7_2024'!$L6</f>
        <v>1</v>
      </c>
    </row>
    <row r="7" spans="1:12" x14ac:dyDescent="0.3">
      <c r="A7" s="5" t="s">
        <v>11</v>
      </c>
      <c r="B7" s="10" t="s">
        <v>128</v>
      </c>
      <c r="C7" s="19">
        <f>'Betriebe 7_2024'!C7/'Betriebe 7_2024'!$L7</f>
        <v>0.47058823529411764</v>
      </c>
      <c r="D7" s="19">
        <f>'Betriebe 7_2024'!D7/'Betriebe 7_2024'!$L7</f>
        <v>0.24660633484162897</v>
      </c>
      <c r="E7" s="19">
        <f>'Betriebe 7_2024'!E7/'Betriebe 7_2024'!$L7</f>
        <v>0.16968325791855204</v>
      </c>
      <c r="F7" s="19">
        <f>'Betriebe 7_2024'!F7/'Betriebe 7_2024'!$L7</f>
        <v>9.5022624434389136E-2</v>
      </c>
      <c r="G7" s="19">
        <f>'Betriebe 7_2024'!G7/'Betriebe 7_2024'!$L7</f>
        <v>1.3574660633484163E-2</v>
      </c>
      <c r="H7" s="19">
        <f>'Betriebe 7_2024'!H7/'Betriebe 7_2024'!$L7</f>
        <v>4.5248868778280547E-3</v>
      </c>
      <c r="I7" s="19">
        <f>'Betriebe 7_2024'!I7/'Betriebe 7_2024'!$L7</f>
        <v>0</v>
      </c>
      <c r="J7" s="19">
        <f>'Betriebe 7_2024'!J7/'Betriebe 7_2024'!$L7</f>
        <v>0</v>
      </c>
      <c r="K7" s="19">
        <f>'Betriebe 7_2024'!K7/'Betriebe 7_2024'!$L7</f>
        <v>0</v>
      </c>
      <c r="L7" s="20">
        <f>'Betriebe 7_2024'!L7/'Betriebe 7_2024'!$L7</f>
        <v>1</v>
      </c>
    </row>
    <row r="8" spans="1:12" x14ac:dyDescent="0.3">
      <c r="A8" s="5" t="s">
        <v>12</v>
      </c>
      <c r="B8" s="10" t="s">
        <v>128</v>
      </c>
      <c r="C8" s="19">
        <f>'Betriebe 7_2024'!C8/'Betriebe 7_2024'!$L8</f>
        <v>0.65697674418604646</v>
      </c>
      <c r="D8" s="19">
        <f>'Betriebe 7_2024'!D8/'Betriebe 7_2024'!$L8</f>
        <v>0.19767441860465115</v>
      </c>
      <c r="E8" s="19">
        <f>'Betriebe 7_2024'!E8/'Betriebe 7_2024'!$L8</f>
        <v>9.8837209302325577E-2</v>
      </c>
      <c r="F8" s="19">
        <f>'Betriebe 7_2024'!F8/'Betriebe 7_2024'!$L8</f>
        <v>4.0697674418604654E-2</v>
      </c>
      <c r="G8" s="19">
        <f>'Betriebe 7_2024'!G8/'Betriebe 7_2024'!$L8</f>
        <v>5.8139534883720929E-3</v>
      </c>
      <c r="H8" s="19">
        <f>'Betriebe 7_2024'!H8/'Betriebe 7_2024'!$L8</f>
        <v>0</v>
      </c>
      <c r="I8" s="19">
        <f>'Betriebe 7_2024'!I8/'Betriebe 7_2024'!$L8</f>
        <v>0</v>
      </c>
      <c r="J8" s="19">
        <f>'Betriebe 7_2024'!J8/'Betriebe 7_2024'!$L8</f>
        <v>0</v>
      </c>
      <c r="K8" s="19">
        <f>'Betriebe 7_2024'!K8/'Betriebe 7_2024'!$L8</f>
        <v>0</v>
      </c>
      <c r="L8" s="20">
        <f>'Betriebe 7_2024'!L8/'Betriebe 7_2024'!$L8</f>
        <v>1</v>
      </c>
    </row>
    <row r="9" spans="1:12" x14ac:dyDescent="0.3">
      <c r="A9" s="5" t="s">
        <v>13</v>
      </c>
      <c r="B9" s="10" t="s">
        <v>128</v>
      </c>
      <c r="C9" s="19">
        <f>'Betriebe 7_2024'!C9/'Betriebe 7_2024'!$L9</f>
        <v>0.57875457875457881</v>
      </c>
      <c r="D9" s="19">
        <f>'Betriebe 7_2024'!D9/'Betriebe 7_2024'!$L9</f>
        <v>0.22893772893772893</v>
      </c>
      <c r="E9" s="19">
        <f>'Betriebe 7_2024'!E9/'Betriebe 7_2024'!$L9</f>
        <v>0.12637362637362637</v>
      </c>
      <c r="F9" s="19">
        <f>'Betriebe 7_2024'!F9/'Betriebe 7_2024'!$L9</f>
        <v>5.3113553113553112E-2</v>
      </c>
      <c r="G9" s="19">
        <f>'Betriebe 7_2024'!G9/'Betriebe 7_2024'!$L9</f>
        <v>7.326007326007326E-3</v>
      </c>
      <c r="H9" s="19">
        <f>'Betriebe 7_2024'!H9/'Betriebe 7_2024'!$L9</f>
        <v>5.4945054945054949E-3</v>
      </c>
      <c r="I9" s="19">
        <f>'Betriebe 7_2024'!I9/'Betriebe 7_2024'!$L9</f>
        <v>0</v>
      </c>
      <c r="J9" s="19">
        <f>'Betriebe 7_2024'!J9/'Betriebe 7_2024'!$L9</f>
        <v>0</v>
      </c>
      <c r="K9" s="19">
        <f>'Betriebe 7_2024'!K9/'Betriebe 7_2024'!$L9</f>
        <v>0</v>
      </c>
      <c r="L9" s="20">
        <f>'Betriebe 7_2024'!L9/'Betriebe 7_2024'!$L9</f>
        <v>1</v>
      </c>
    </row>
    <row r="10" spans="1:12" x14ac:dyDescent="0.3">
      <c r="A10" s="5" t="s">
        <v>14</v>
      </c>
      <c r="B10" s="10" t="s">
        <v>128</v>
      </c>
      <c r="C10" s="19">
        <f>'Betriebe 7_2024'!C10/'Betriebe 7_2024'!$L10</f>
        <v>0.60853199498117938</v>
      </c>
      <c r="D10" s="19">
        <f>'Betriebe 7_2024'!D10/'Betriebe 7_2024'!$L10</f>
        <v>0.15432873274780426</v>
      </c>
      <c r="E10" s="19">
        <f>'Betriebe 7_2024'!E10/'Betriebe 7_2024'!$L10</f>
        <v>0.11292346298619825</v>
      </c>
      <c r="F10" s="19">
        <f>'Betriebe 7_2024'!F10/'Betriebe 7_2024'!$L10</f>
        <v>9.6612296110414053E-2</v>
      </c>
      <c r="G10" s="19">
        <f>'Betriebe 7_2024'!G10/'Betriebe 7_2024'!$L10</f>
        <v>1.7565872020075281E-2</v>
      </c>
      <c r="H10" s="19">
        <f>'Betriebe 7_2024'!H10/'Betriebe 7_2024'!$L10</f>
        <v>1.0037641154328732E-2</v>
      </c>
      <c r="I10" s="19">
        <f>'Betriebe 7_2024'!I10/'Betriebe 7_2024'!$L10</f>
        <v>0</v>
      </c>
      <c r="J10" s="19">
        <f>'Betriebe 7_2024'!J10/'Betriebe 7_2024'!$L10</f>
        <v>0</v>
      </c>
      <c r="K10" s="19">
        <f>'Betriebe 7_2024'!K10/'Betriebe 7_2024'!$L10</f>
        <v>0</v>
      </c>
      <c r="L10" s="20">
        <f>'Betriebe 7_2024'!L10/'Betriebe 7_2024'!$L10</f>
        <v>1</v>
      </c>
    </row>
    <row r="11" spans="1:12" x14ac:dyDescent="0.3">
      <c r="A11" s="5" t="s">
        <v>15</v>
      </c>
      <c r="B11" s="10" t="s">
        <v>128</v>
      </c>
      <c r="C11" s="19">
        <f>'Betriebe 7_2024'!C11/'Betriebe 7_2024'!$L11</f>
        <v>0.45</v>
      </c>
      <c r="D11" s="19">
        <f>'Betriebe 7_2024'!D11/'Betriebe 7_2024'!$L11</f>
        <v>0.19500000000000001</v>
      </c>
      <c r="E11" s="19">
        <f>'Betriebe 7_2024'!E11/'Betriebe 7_2024'!$L11</f>
        <v>0.22</v>
      </c>
      <c r="F11" s="19">
        <f>'Betriebe 7_2024'!F11/'Betriebe 7_2024'!$L11</f>
        <v>0.125</v>
      </c>
      <c r="G11" s="19">
        <f>'Betriebe 7_2024'!G11/'Betriebe 7_2024'!$L11</f>
        <v>5.0000000000000001E-3</v>
      </c>
      <c r="H11" s="19">
        <f>'Betriebe 7_2024'!H11/'Betriebe 7_2024'!$L11</f>
        <v>0</v>
      </c>
      <c r="I11" s="19">
        <f>'Betriebe 7_2024'!I11/'Betriebe 7_2024'!$L11</f>
        <v>5.0000000000000001E-3</v>
      </c>
      <c r="J11" s="19">
        <f>'Betriebe 7_2024'!J11/'Betriebe 7_2024'!$L11</f>
        <v>0</v>
      </c>
      <c r="K11" s="19">
        <f>'Betriebe 7_2024'!K11/'Betriebe 7_2024'!$L11</f>
        <v>0</v>
      </c>
      <c r="L11" s="20">
        <f>'Betriebe 7_2024'!L11/'Betriebe 7_2024'!$L11</f>
        <v>1</v>
      </c>
    </row>
    <row r="12" spans="1:12" x14ac:dyDescent="0.3">
      <c r="A12" s="5" t="s">
        <v>16</v>
      </c>
      <c r="B12" s="10" t="s">
        <v>128</v>
      </c>
      <c r="C12" s="19">
        <f>'Betriebe 7_2024'!C12/'Betriebe 7_2024'!$L12</f>
        <v>0.6261437908496732</v>
      </c>
      <c r="D12" s="19">
        <f>'Betriebe 7_2024'!D12/'Betriebe 7_2024'!$L12</f>
        <v>0.18562091503267975</v>
      </c>
      <c r="E12" s="19">
        <f>'Betriebe 7_2024'!E12/'Betriebe 7_2024'!$L12</f>
        <v>0.10849673202614379</v>
      </c>
      <c r="F12" s="19">
        <f>'Betriebe 7_2024'!F12/'Betriebe 7_2024'!$L12</f>
        <v>6.0130718954248367E-2</v>
      </c>
      <c r="G12" s="19">
        <f>'Betriebe 7_2024'!G12/'Betriebe 7_2024'!$L12</f>
        <v>1.4379084967320261E-2</v>
      </c>
      <c r="H12" s="19">
        <f>'Betriebe 7_2024'!H12/'Betriebe 7_2024'!$L12</f>
        <v>2.6143790849673201E-3</v>
      </c>
      <c r="I12" s="19">
        <f>'Betriebe 7_2024'!I12/'Betriebe 7_2024'!$L12</f>
        <v>1.30718954248366E-3</v>
      </c>
      <c r="J12" s="19">
        <f>'Betriebe 7_2024'!J12/'Betriebe 7_2024'!$L12</f>
        <v>1.30718954248366E-3</v>
      </c>
      <c r="K12" s="19">
        <f>'Betriebe 7_2024'!K12/'Betriebe 7_2024'!$L12</f>
        <v>0</v>
      </c>
      <c r="L12" s="20">
        <f>'Betriebe 7_2024'!L12/'Betriebe 7_2024'!$L12</f>
        <v>1</v>
      </c>
    </row>
    <row r="13" spans="1:12" x14ac:dyDescent="0.3">
      <c r="A13" s="5" t="s">
        <v>17</v>
      </c>
      <c r="B13" s="10" t="s">
        <v>128</v>
      </c>
      <c r="C13" s="19">
        <f>'Betriebe 7_2024'!C13/'Betriebe 7_2024'!$L13</f>
        <v>0.5759345794392523</v>
      </c>
      <c r="D13" s="19">
        <f>'Betriebe 7_2024'!D13/'Betriebe 7_2024'!$L13</f>
        <v>0.17523364485981308</v>
      </c>
      <c r="E13" s="19">
        <f>'Betriebe 7_2024'!E13/'Betriebe 7_2024'!$L13</f>
        <v>0.12850467289719625</v>
      </c>
      <c r="F13" s="19">
        <f>'Betriebe 7_2024'!F13/'Betriebe 7_2024'!$L13</f>
        <v>9.2289719626168221E-2</v>
      </c>
      <c r="G13" s="19">
        <f>'Betriebe 7_2024'!G13/'Betriebe 7_2024'!$L13</f>
        <v>1.9859813084112148E-2</v>
      </c>
      <c r="H13" s="19">
        <f>'Betriebe 7_2024'!H13/'Betriebe 7_2024'!$L13</f>
        <v>5.8411214953271026E-3</v>
      </c>
      <c r="I13" s="19">
        <f>'Betriebe 7_2024'!I13/'Betriebe 7_2024'!$L13</f>
        <v>1.1682242990654205E-3</v>
      </c>
      <c r="J13" s="19">
        <f>'Betriebe 7_2024'!J13/'Betriebe 7_2024'!$L13</f>
        <v>1.1682242990654205E-3</v>
      </c>
      <c r="K13" s="19">
        <f>'Betriebe 7_2024'!K13/'Betriebe 7_2024'!$L13</f>
        <v>0</v>
      </c>
      <c r="L13" s="20">
        <f>'Betriebe 7_2024'!L13/'Betriebe 7_2024'!$L13</f>
        <v>1</v>
      </c>
    </row>
    <row r="14" spans="1:12" x14ac:dyDescent="0.3">
      <c r="A14" s="5" t="s">
        <v>18</v>
      </c>
      <c r="B14" s="10" t="s">
        <v>128</v>
      </c>
      <c r="C14" s="19">
        <f>'Betriebe 7_2024'!C14/'Betriebe 7_2024'!$L14</f>
        <v>0.52689486552567233</v>
      </c>
      <c r="D14" s="19">
        <f>'Betriebe 7_2024'!D14/'Betriebe 7_2024'!$L14</f>
        <v>0.22004889975550121</v>
      </c>
      <c r="E14" s="19">
        <f>'Betriebe 7_2024'!E14/'Betriebe 7_2024'!$L14</f>
        <v>0.15647921760391198</v>
      </c>
      <c r="F14" s="19">
        <f>'Betriebe 7_2024'!F14/'Betriebe 7_2024'!$L14</f>
        <v>6.9682151589242056E-2</v>
      </c>
      <c r="G14" s="19">
        <f>'Betriebe 7_2024'!G14/'Betriebe 7_2024'!$L14</f>
        <v>1.4669926650366748E-2</v>
      </c>
      <c r="H14" s="19">
        <f>'Betriebe 7_2024'!H14/'Betriebe 7_2024'!$L14</f>
        <v>1.1002444987775062E-2</v>
      </c>
      <c r="I14" s="19">
        <f>'Betriebe 7_2024'!I14/'Betriebe 7_2024'!$L14</f>
        <v>1.2224938875305623E-3</v>
      </c>
      <c r="J14" s="19">
        <f>'Betriebe 7_2024'!J14/'Betriebe 7_2024'!$L14</f>
        <v>0</v>
      </c>
      <c r="K14" s="19">
        <f>'Betriebe 7_2024'!K14/'Betriebe 7_2024'!$L14</f>
        <v>0</v>
      </c>
      <c r="L14" s="20">
        <f>'Betriebe 7_2024'!L14/'Betriebe 7_2024'!$L14</f>
        <v>1</v>
      </c>
    </row>
    <row r="15" spans="1:12" x14ac:dyDescent="0.3">
      <c r="A15" s="5" t="s">
        <v>19</v>
      </c>
      <c r="B15" s="10" t="s">
        <v>128</v>
      </c>
      <c r="C15" s="19">
        <f>'Betriebe 7_2024'!C15/'Betriebe 7_2024'!$L15</f>
        <v>0.56882406563354604</v>
      </c>
      <c r="D15" s="19">
        <f>'Betriebe 7_2024'!D15/'Betriebe 7_2024'!$L15</f>
        <v>0.19143117593436645</v>
      </c>
      <c r="E15" s="19">
        <f>'Betriebe 7_2024'!E15/'Betriebe 7_2024'!$L15</f>
        <v>0.1267092069279854</v>
      </c>
      <c r="F15" s="19">
        <f>'Betriebe 7_2024'!F15/'Betriebe 7_2024'!$L15</f>
        <v>8.0218778486782133E-2</v>
      </c>
      <c r="G15" s="19">
        <f>'Betriebe 7_2024'!G15/'Betriebe 7_2024'!$L15</f>
        <v>2.0054694621695533E-2</v>
      </c>
      <c r="H15" s="19">
        <f>'Betriebe 7_2024'!H15/'Betriebe 7_2024'!$L15</f>
        <v>7.2926162260711028E-3</v>
      </c>
      <c r="I15" s="19">
        <f>'Betriebe 7_2024'!I15/'Betriebe 7_2024'!$L15</f>
        <v>4.5578851412944391E-3</v>
      </c>
      <c r="J15" s="19">
        <f>'Betriebe 7_2024'!J15/'Betriebe 7_2024'!$L15</f>
        <v>9.1157702825888785E-4</v>
      </c>
      <c r="K15" s="19">
        <f>'Betriebe 7_2024'!K15/'Betriebe 7_2024'!$L15</f>
        <v>0</v>
      </c>
      <c r="L15" s="20">
        <f>'Betriebe 7_2024'!L15/'Betriebe 7_2024'!$L15</f>
        <v>1</v>
      </c>
    </row>
    <row r="16" spans="1:12" x14ac:dyDescent="0.3">
      <c r="A16" s="5" t="s">
        <v>20</v>
      </c>
      <c r="B16" s="10" t="s">
        <v>128</v>
      </c>
      <c r="C16" s="19">
        <f>'Betriebe 7_2024'!C16/'Betriebe 7_2024'!$L16</f>
        <v>0.39423076923076922</v>
      </c>
      <c r="D16" s="19">
        <f>'Betriebe 7_2024'!D16/'Betriebe 7_2024'!$L16</f>
        <v>0.10576923076923077</v>
      </c>
      <c r="E16" s="19">
        <f>'Betriebe 7_2024'!E16/'Betriebe 7_2024'!$L16</f>
        <v>0.16346153846153846</v>
      </c>
      <c r="F16" s="19">
        <f>'Betriebe 7_2024'!F16/'Betriebe 7_2024'!$L16</f>
        <v>0.16346153846153846</v>
      </c>
      <c r="G16" s="19">
        <f>'Betriebe 7_2024'!G16/'Betriebe 7_2024'!$L16</f>
        <v>0.11538461538461539</v>
      </c>
      <c r="H16" s="19">
        <f>'Betriebe 7_2024'!H16/'Betriebe 7_2024'!$L16</f>
        <v>4.807692307692308E-2</v>
      </c>
      <c r="I16" s="19">
        <f>'Betriebe 7_2024'!I16/'Betriebe 7_2024'!$L16</f>
        <v>0</v>
      </c>
      <c r="J16" s="19">
        <f>'Betriebe 7_2024'!J16/'Betriebe 7_2024'!$L16</f>
        <v>9.6153846153846159E-3</v>
      </c>
      <c r="K16" s="19">
        <f>'Betriebe 7_2024'!K16/'Betriebe 7_2024'!$L16</f>
        <v>0</v>
      </c>
      <c r="L16" s="20">
        <f>'Betriebe 7_2024'!L16/'Betriebe 7_2024'!$L16</f>
        <v>1</v>
      </c>
    </row>
    <row r="17" spans="1:12" x14ac:dyDescent="0.3">
      <c r="A17" s="5" t="s">
        <v>21</v>
      </c>
      <c r="B17" s="10" t="s">
        <v>128</v>
      </c>
      <c r="C17" s="19">
        <f>'Betriebe 7_2024'!C17/'Betriebe 7_2024'!$L17</f>
        <v>0.546875</v>
      </c>
      <c r="D17" s="19">
        <f>'Betriebe 7_2024'!D17/'Betriebe 7_2024'!$L17</f>
        <v>0.171875</v>
      </c>
      <c r="E17" s="19">
        <f>'Betriebe 7_2024'!E17/'Betriebe 7_2024'!$L17</f>
        <v>0.12152777777777778</v>
      </c>
      <c r="F17" s="19">
        <f>'Betriebe 7_2024'!F17/'Betriebe 7_2024'!$L17</f>
        <v>0.109375</v>
      </c>
      <c r="G17" s="19">
        <f>'Betriebe 7_2024'!G17/'Betriebe 7_2024'!$L17</f>
        <v>3.125E-2</v>
      </c>
      <c r="H17" s="19">
        <f>'Betriebe 7_2024'!H17/'Betriebe 7_2024'!$L17</f>
        <v>1.3888888888888888E-2</v>
      </c>
      <c r="I17" s="19">
        <f>'Betriebe 7_2024'!I17/'Betriebe 7_2024'!$L17</f>
        <v>5.208333333333333E-3</v>
      </c>
      <c r="J17" s="19">
        <f>'Betriebe 7_2024'!J17/'Betriebe 7_2024'!$L17</f>
        <v>0</v>
      </c>
      <c r="K17" s="19">
        <f>'Betriebe 7_2024'!K17/'Betriebe 7_2024'!$L17</f>
        <v>0</v>
      </c>
      <c r="L17" s="20">
        <f>'Betriebe 7_2024'!L17/'Betriebe 7_2024'!$L17</f>
        <v>1</v>
      </c>
    </row>
    <row r="18" spans="1:12" x14ac:dyDescent="0.3">
      <c r="A18" s="5" t="s">
        <v>22</v>
      </c>
      <c r="B18" s="10" t="s">
        <v>128</v>
      </c>
      <c r="C18" s="19">
        <f>'Betriebe 7_2024'!C18/'Betriebe 7_2024'!$L18</f>
        <v>0.56792287467134095</v>
      </c>
      <c r="D18" s="19">
        <f>'Betriebe 7_2024'!D18/'Betriebe 7_2024'!$L18</f>
        <v>0.21735319894829097</v>
      </c>
      <c r="E18" s="19">
        <f>'Betriebe 7_2024'!E18/'Betriebe 7_2024'!$L18</f>
        <v>0.12795793163891322</v>
      </c>
      <c r="F18" s="19">
        <f>'Betriebe 7_2024'!F18/'Betriebe 7_2024'!$L18</f>
        <v>5.8720420683610865E-2</v>
      </c>
      <c r="G18" s="19">
        <f>'Betriebe 7_2024'!G18/'Betriebe 7_2024'!$L18</f>
        <v>1.9281332164767746E-2</v>
      </c>
      <c r="H18" s="19">
        <f>'Betriebe 7_2024'!H18/'Betriebe 7_2024'!$L18</f>
        <v>7.8878177037686233E-3</v>
      </c>
      <c r="I18" s="19">
        <f>'Betriebe 7_2024'!I18/'Betriebe 7_2024'!$L18</f>
        <v>0</v>
      </c>
      <c r="J18" s="19">
        <f>'Betriebe 7_2024'!J18/'Betriebe 7_2024'!$L18</f>
        <v>8.7642418930762491E-4</v>
      </c>
      <c r="K18" s="19">
        <f>'Betriebe 7_2024'!K18/'Betriebe 7_2024'!$L18</f>
        <v>0</v>
      </c>
      <c r="L18" s="20">
        <f>'Betriebe 7_2024'!L18/'Betriebe 7_2024'!$L18</f>
        <v>1</v>
      </c>
    </row>
    <row r="19" spans="1:12" x14ac:dyDescent="0.3">
      <c r="A19" s="5" t="s">
        <v>23</v>
      </c>
      <c r="B19" s="10" t="s">
        <v>128</v>
      </c>
      <c r="C19" s="19">
        <f>'Betriebe 7_2024'!C19/'Betriebe 7_2024'!$L19</f>
        <v>0.84873949579831931</v>
      </c>
      <c r="D19" s="19">
        <f>'Betriebe 7_2024'!D19/'Betriebe 7_2024'!$L19</f>
        <v>0.10084033613445378</v>
      </c>
      <c r="E19" s="19">
        <f>'Betriebe 7_2024'!E19/'Betriebe 7_2024'!$L19</f>
        <v>3.3613445378151259E-2</v>
      </c>
      <c r="F19" s="19">
        <f>'Betriebe 7_2024'!F19/'Betriebe 7_2024'!$L19</f>
        <v>1.680672268907563E-2</v>
      </c>
      <c r="G19" s="19">
        <f>'Betriebe 7_2024'!G19/'Betriebe 7_2024'!$L19</f>
        <v>0</v>
      </c>
      <c r="H19" s="19">
        <f>'Betriebe 7_2024'!H19/'Betriebe 7_2024'!$L19</f>
        <v>0</v>
      </c>
      <c r="I19" s="19">
        <f>'Betriebe 7_2024'!I19/'Betriebe 7_2024'!$L19</f>
        <v>0</v>
      </c>
      <c r="J19" s="19">
        <f>'Betriebe 7_2024'!J19/'Betriebe 7_2024'!$L19</f>
        <v>0</v>
      </c>
      <c r="K19" s="19">
        <f>'Betriebe 7_2024'!K19/'Betriebe 7_2024'!$L19</f>
        <v>0</v>
      </c>
      <c r="L19" s="20">
        <f>'Betriebe 7_2024'!L19/'Betriebe 7_2024'!$L19</f>
        <v>1</v>
      </c>
    </row>
    <row r="20" spans="1:12" x14ac:dyDescent="0.3">
      <c r="A20" s="5" t="s">
        <v>24</v>
      </c>
      <c r="B20" s="10" t="s">
        <v>128</v>
      </c>
      <c r="C20" s="19">
        <f>'Betriebe 7_2024'!C20/'Betriebe 7_2024'!$L20</f>
        <v>0.640625</v>
      </c>
      <c r="D20" s="19">
        <f>'Betriebe 7_2024'!D20/'Betriebe 7_2024'!$L20</f>
        <v>0.171875</v>
      </c>
      <c r="E20" s="19">
        <f>'Betriebe 7_2024'!E20/'Betriebe 7_2024'!$L20</f>
        <v>0.1015625</v>
      </c>
      <c r="F20" s="19">
        <f>'Betriebe 7_2024'!F20/'Betriebe 7_2024'!$L20</f>
        <v>5.46875E-2</v>
      </c>
      <c r="G20" s="19">
        <f>'Betriebe 7_2024'!G20/'Betriebe 7_2024'!$L20</f>
        <v>1.5625E-2</v>
      </c>
      <c r="H20" s="19">
        <f>'Betriebe 7_2024'!H20/'Betriebe 7_2024'!$L20</f>
        <v>0</v>
      </c>
      <c r="I20" s="19">
        <f>'Betriebe 7_2024'!I20/'Betriebe 7_2024'!$L20</f>
        <v>1.5625E-2</v>
      </c>
      <c r="J20" s="19">
        <f>'Betriebe 7_2024'!J20/'Betriebe 7_2024'!$L20</f>
        <v>0</v>
      </c>
      <c r="K20" s="19">
        <f>'Betriebe 7_2024'!K20/'Betriebe 7_2024'!$L20</f>
        <v>0</v>
      </c>
      <c r="L20" s="20">
        <f>'Betriebe 7_2024'!L20/'Betriebe 7_2024'!$L20</f>
        <v>1</v>
      </c>
    </row>
    <row r="21" spans="1:12" x14ac:dyDescent="0.3">
      <c r="A21" s="5" t="s">
        <v>25</v>
      </c>
      <c r="B21" s="10" t="s">
        <v>128</v>
      </c>
      <c r="C21" s="19">
        <f>'Betriebe 7_2024'!C21/'Betriebe 7_2024'!$L21</f>
        <v>0.52767527675276749</v>
      </c>
      <c r="D21" s="19">
        <f>'Betriebe 7_2024'!D21/'Betriebe 7_2024'!$L21</f>
        <v>0.26937269372693728</v>
      </c>
      <c r="E21" s="19">
        <f>'Betriebe 7_2024'!E21/'Betriebe 7_2024'!$L21</f>
        <v>0.12546125461254612</v>
      </c>
      <c r="F21" s="19">
        <f>'Betriebe 7_2024'!F21/'Betriebe 7_2024'!$L21</f>
        <v>5.9040590405904057E-2</v>
      </c>
      <c r="G21" s="19">
        <f>'Betriebe 7_2024'!G21/'Betriebe 7_2024'!$L21</f>
        <v>1.107011070110701E-2</v>
      </c>
      <c r="H21" s="19">
        <f>'Betriebe 7_2024'!H21/'Betriebe 7_2024'!$L21</f>
        <v>7.3800738007380072E-3</v>
      </c>
      <c r="I21" s="19">
        <f>'Betriebe 7_2024'!I21/'Betriebe 7_2024'!$L21</f>
        <v>0</v>
      </c>
      <c r="J21" s="19">
        <f>'Betriebe 7_2024'!J21/'Betriebe 7_2024'!$L21</f>
        <v>0</v>
      </c>
      <c r="K21" s="19">
        <f>'Betriebe 7_2024'!K21/'Betriebe 7_2024'!$L21</f>
        <v>0</v>
      </c>
      <c r="L21" s="20">
        <f>'Betriebe 7_2024'!L21/'Betriebe 7_2024'!$L21</f>
        <v>1</v>
      </c>
    </row>
    <row r="22" spans="1:12" x14ac:dyDescent="0.3">
      <c r="A22" s="5" t="s">
        <v>26</v>
      </c>
      <c r="B22" s="10" t="s">
        <v>128</v>
      </c>
      <c r="C22" s="19">
        <f>'Betriebe 7_2024'!C22/'Betriebe 7_2024'!$L22</f>
        <v>0.39576547231270359</v>
      </c>
      <c r="D22" s="19">
        <f>'Betriebe 7_2024'!D22/'Betriebe 7_2024'!$L22</f>
        <v>0.21986970684039087</v>
      </c>
      <c r="E22" s="19">
        <f>'Betriebe 7_2024'!E22/'Betriebe 7_2024'!$L22</f>
        <v>0.17426710097719869</v>
      </c>
      <c r="F22" s="19">
        <f>'Betriebe 7_2024'!F22/'Betriebe 7_2024'!$L22</f>
        <v>0.13192182410423453</v>
      </c>
      <c r="G22" s="19">
        <f>'Betriebe 7_2024'!G22/'Betriebe 7_2024'!$L22</f>
        <v>3.7459283387622153E-2</v>
      </c>
      <c r="H22" s="19">
        <f>'Betriebe 7_2024'!H22/'Betriebe 7_2024'!$L22</f>
        <v>2.7687296416938109E-2</v>
      </c>
      <c r="I22" s="19">
        <f>'Betriebe 7_2024'!I22/'Betriebe 7_2024'!$L22</f>
        <v>8.1433224755700327E-3</v>
      </c>
      <c r="J22" s="19">
        <f>'Betriebe 7_2024'!J22/'Betriebe 7_2024'!$L22</f>
        <v>4.8859934853420191E-3</v>
      </c>
      <c r="K22" s="19">
        <f>'Betriebe 7_2024'!K22/'Betriebe 7_2024'!$L22</f>
        <v>0</v>
      </c>
      <c r="L22" s="20">
        <f>'Betriebe 7_2024'!L22/'Betriebe 7_2024'!$L22</f>
        <v>1</v>
      </c>
    </row>
    <row r="23" spans="1:12" x14ac:dyDescent="0.3">
      <c r="A23" s="5" t="s">
        <v>27</v>
      </c>
      <c r="B23" s="10" t="s">
        <v>128</v>
      </c>
      <c r="C23" s="19">
        <f>'Betriebe 7_2024'!C23/'Betriebe 7_2024'!$L23</f>
        <v>0.85034013605442171</v>
      </c>
      <c r="D23" s="19">
        <f>'Betriebe 7_2024'!D23/'Betriebe 7_2024'!$L23</f>
        <v>0.12244897959183673</v>
      </c>
      <c r="E23" s="19">
        <f>'Betriebe 7_2024'!E23/'Betriebe 7_2024'!$L23</f>
        <v>2.2675736961451247E-2</v>
      </c>
      <c r="F23" s="19">
        <f>'Betriebe 7_2024'!F23/'Betriebe 7_2024'!$L23</f>
        <v>4.5351473922902496E-3</v>
      </c>
      <c r="G23" s="19">
        <f>'Betriebe 7_2024'!G23/'Betriebe 7_2024'!$L23</f>
        <v>0</v>
      </c>
      <c r="H23" s="19">
        <f>'Betriebe 7_2024'!H23/'Betriebe 7_2024'!$L23</f>
        <v>0</v>
      </c>
      <c r="I23" s="19">
        <f>'Betriebe 7_2024'!I23/'Betriebe 7_2024'!$L23</f>
        <v>0</v>
      </c>
      <c r="J23" s="19">
        <f>'Betriebe 7_2024'!J23/'Betriebe 7_2024'!$L23</f>
        <v>0</v>
      </c>
      <c r="K23" s="19">
        <f>'Betriebe 7_2024'!K23/'Betriebe 7_2024'!$L23</f>
        <v>0</v>
      </c>
      <c r="L23" s="20">
        <f>'Betriebe 7_2024'!L23/'Betriebe 7_2024'!$L23</f>
        <v>1</v>
      </c>
    </row>
    <row r="24" spans="1:12" x14ac:dyDescent="0.3">
      <c r="A24" s="5" t="s">
        <v>28</v>
      </c>
      <c r="B24" s="10" t="s">
        <v>128</v>
      </c>
      <c r="C24" s="19">
        <f>'Betriebe 7_2024'!C24/'Betriebe 7_2024'!$L24</f>
        <v>0.64790996784565913</v>
      </c>
      <c r="D24" s="19">
        <f>'Betriebe 7_2024'!D24/'Betriebe 7_2024'!$L24</f>
        <v>0.20257234726688103</v>
      </c>
      <c r="E24" s="19">
        <f>'Betriebe 7_2024'!E24/'Betriebe 7_2024'!$L24</f>
        <v>9.8070739549839234E-2</v>
      </c>
      <c r="F24" s="19">
        <f>'Betriebe 7_2024'!F24/'Betriebe 7_2024'!$L24</f>
        <v>3.5369774919614148E-2</v>
      </c>
      <c r="G24" s="19">
        <f>'Betriebe 7_2024'!G24/'Betriebe 7_2024'!$L24</f>
        <v>8.0385852090032149E-3</v>
      </c>
      <c r="H24" s="19">
        <f>'Betriebe 7_2024'!H24/'Betriebe 7_2024'!$L24</f>
        <v>6.4308681672025723E-3</v>
      </c>
      <c r="I24" s="19">
        <f>'Betriebe 7_2024'!I24/'Betriebe 7_2024'!$L24</f>
        <v>1.6077170418006431E-3</v>
      </c>
      <c r="J24" s="19">
        <f>'Betriebe 7_2024'!J24/'Betriebe 7_2024'!$L24</f>
        <v>0</v>
      </c>
      <c r="K24" s="19">
        <f>'Betriebe 7_2024'!K24/'Betriebe 7_2024'!$L24</f>
        <v>0</v>
      </c>
      <c r="L24" s="20">
        <f>'Betriebe 7_2024'!L24/'Betriebe 7_2024'!$L24</f>
        <v>1</v>
      </c>
    </row>
    <row r="25" spans="1:12" x14ac:dyDescent="0.3">
      <c r="A25" s="5" t="s">
        <v>29</v>
      </c>
      <c r="B25" s="10" t="s">
        <v>128</v>
      </c>
      <c r="C25" s="19">
        <f>'Betriebe 7_2024'!C25/'Betriebe 7_2024'!$L25</f>
        <v>0.92771084337349397</v>
      </c>
      <c r="D25" s="19">
        <f>'Betriebe 7_2024'!D25/'Betriebe 7_2024'!$L25</f>
        <v>4.8192771084337352E-2</v>
      </c>
      <c r="E25" s="19">
        <f>'Betriebe 7_2024'!E25/'Betriebe 7_2024'!$L25</f>
        <v>2.4096385542168676E-2</v>
      </c>
      <c r="F25" s="19">
        <f>'Betriebe 7_2024'!F25/'Betriebe 7_2024'!$L25</f>
        <v>0</v>
      </c>
      <c r="G25" s="19">
        <f>'Betriebe 7_2024'!G25/'Betriebe 7_2024'!$L25</f>
        <v>0</v>
      </c>
      <c r="H25" s="19">
        <f>'Betriebe 7_2024'!H25/'Betriebe 7_2024'!$L25</f>
        <v>0</v>
      </c>
      <c r="I25" s="19">
        <f>'Betriebe 7_2024'!I25/'Betriebe 7_2024'!$L25</f>
        <v>0</v>
      </c>
      <c r="J25" s="19">
        <f>'Betriebe 7_2024'!J25/'Betriebe 7_2024'!$L25</f>
        <v>0</v>
      </c>
      <c r="K25" s="19">
        <f>'Betriebe 7_2024'!K25/'Betriebe 7_2024'!$L25</f>
        <v>0</v>
      </c>
      <c r="L25" s="20">
        <f>'Betriebe 7_2024'!L25/'Betriebe 7_2024'!$L25</f>
        <v>1</v>
      </c>
    </row>
    <row r="26" spans="1:12" x14ac:dyDescent="0.3">
      <c r="A26" s="5" t="s">
        <v>30</v>
      </c>
      <c r="B26" s="10" t="s">
        <v>128</v>
      </c>
      <c r="C26" s="19">
        <f>'Betriebe 7_2024'!C26/'Betriebe 7_2024'!$L26</f>
        <v>0.63140676117775352</v>
      </c>
      <c r="D26" s="19">
        <f>'Betriebe 7_2024'!D26/'Betriebe 7_2024'!$L26</f>
        <v>0.14394765539803708</v>
      </c>
      <c r="E26" s="19">
        <f>'Betriebe 7_2024'!E26/'Betriebe 7_2024'!$L26</f>
        <v>9.9236641221374045E-2</v>
      </c>
      <c r="F26" s="19">
        <f>'Betriebe 7_2024'!F26/'Betriebe 7_2024'!$L26</f>
        <v>8.1788440567066523E-2</v>
      </c>
      <c r="G26" s="19">
        <f>'Betriebe 7_2024'!G26/'Betriebe 7_2024'!$L26</f>
        <v>2.2900763358778626E-2</v>
      </c>
      <c r="H26" s="19">
        <f>'Betriebe 7_2024'!H26/'Betriebe 7_2024'!$L26</f>
        <v>1.4176663031624863E-2</v>
      </c>
      <c r="I26" s="19">
        <f>'Betriebe 7_2024'!I26/'Betriebe 7_2024'!$L26</f>
        <v>4.3620501635768813E-3</v>
      </c>
      <c r="J26" s="19">
        <f>'Betriebe 7_2024'!J26/'Betriebe 7_2024'!$L26</f>
        <v>1.0905125408942203E-3</v>
      </c>
      <c r="K26" s="19">
        <f>'Betriebe 7_2024'!K26/'Betriebe 7_2024'!$L26</f>
        <v>1.0905125408942203E-3</v>
      </c>
      <c r="L26" s="20">
        <f>'Betriebe 7_2024'!L26/'Betriebe 7_2024'!$L26</f>
        <v>1</v>
      </c>
    </row>
    <row r="27" spans="1:12" x14ac:dyDescent="0.3">
      <c r="A27" s="5" t="s">
        <v>31</v>
      </c>
      <c r="B27" s="10" t="s">
        <v>128</v>
      </c>
      <c r="C27" s="19">
        <f>'Betriebe 7_2024'!C27/'Betriebe 7_2024'!$L27</f>
        <v>0.7985524728588661</v>
      </c>
      <c r="D27" s="19">
        <f>'Betriebe 7_2024'!D27/'Betriebe 7_2024'!$L27</f>
        <v>0.158021712907117</v>
      </c>
      <c r="E27" s="19">
        <f>'Betriebe 7_2024'!E27/'Betriebe 7_2024'!$L27</f>
        <v>3.2569360675512665E-2</v>
      </c>
      <c r="F27" s="19">
        <f>'Betriebe 7_2024'!F27/'Betriebe 7_2024'!$L27</f>
        <v>7.2376357056694813E-3</v>
      </c>
      <c r="G27" s="19">
        <f>'Betriebe 7_2024'!G27/'Betriebe 7_2024'!$L27</f>
        <v>1.2062726176115801E-3</v>
      </c>
      <c r="H27" s="19">
        <f>'Betriebe 7_2024'!H27/'Betriebe 7_2024'!$L27</f>
        <v>2.4125452352231603E-3</v>
      </c>
      <c r="I27" s="19">
        <f>'Betriebe 7_2024'!I27/'Betriebe 7_2024'!$L27</f>
        <v>0</v>
      </c>
      <c r="J27" s="19">
        <f>'Betriebe 7_2024'!J27/'Betriebe 7_2024'!$L27</f>
        <v>0</v>
      </c>
      <c r="K27" s="19">
        <f>'Betriebe 7_2024'!K27/'Betriebe 7_2024'!$L27</f>
        <v>0</v>
      </c>
      <c r="L27" s="20">
        <f>'Betriebe 7_2024'!L27/'Betriebe 7_2024'!$L27</f>
        <v>1</v>
      </c>
    </row>
    <row r="28" spans="1:12" x14ac:dyDescent="0.3">
      <c r="A28" s="5" t="s">
        <v>32</v>
      </c>
      <c r="B28" s="10" t="s">
        <v>128</v>
      </c>
      <c r="C28" s="19">
        <f>'Betriebe 7_2024'!C28/'Betriebe 7_2024'!$L28</f>
        <v>0.54477611940298509</v>
      </c>
      <c r="D28" s="19">
        <f>'Betriebe 7_2024'!D28/'Betriebe 7_2024'!$L28</f>
        <v>0.37313432835820898</v>
      </c>
      <c r="E28" s="19">
        <f>'Betriebe 7_2024'!E28/'Betriebe 7_2024'!$L28</f>
        <v>8.2089552238805971E-2</v>
      </c>
      <c r="F28" s="19">
        <f>'Betriebe 7_2024'!F28/'Betriebe 7_2024'!$L28</f>
        <v>0</v>
      </c>
      <c r="G28" s="19">
        <f>'Betriebe 7_2024'!G28/'Betriebe 7_2024'!$L28</f>
        <v>0</v>
      </c>
      <c r="H28" s="19">
        <f>'Betriebe 7_2024'!H28/'Betriebe 7_2024'!$L28</f>
        <v>0</v>
      </c>
      <c r="I28" s="19">
        <f>'Betriebe 7_2024'!I28/'Betriebe 7_2024'!$L28</f>
        <v>0</v>
      </c>
      <c r="J28" s="19">
        <f>'Betriebe 7_2024'!J28/'Betriebe 7_2024'!$L28</f>
        <v>0</v>
      </c>
      <c r="K28" s="19">
        <f>'Betriebe 7_2024'!K28/'Betriebe 7_2024'!$L28</f>
        <v>0</v>
      </c>
      <c r="L28" s="20">
        <f>'Betriebe 7_2024'!L28/'Betriebe 7_2024'!$L28</f>
        <v>1</v>
      </c>
    </row>
    <row r="29" spans="1:12" x14ac:dyDescent="0.3">
      <c r="A29" s="5" t="s">
        <v>33</v>
      </c>
      <c r="B29" s="10" t="s">
        <v>128</v>
      </c>
      <c r="C29" s="19">
        <f>'Betriebe 7_2024'!C29/'Betriebe 7_2024'!$L29</f>
        <v>0.5268817204301075</v>
      </c>
      <c r="D29" s="19">
        <f>'Betriebe 7_2024'!D29/'Betriebe 7_2024'!$L29</f>
        <v>0.31182795698924731</v>
      </c>
      <c r="E29" s="19">
        <f>'Betriebe 7_2024'!E29/'Betriebe 7_2024'!$L29</f>
        <v>0.15053763440860216</v>
      </c>
      <c r="F29" s="19">
        <f>'Betriebe 7_2024'!F29/'Betriebe 7_2024'!$L29</f>
        <v>1.0752688172043012E-2</v>
      </c>
      <c r="G29" s="19">
        <f>'Betriebe 7_2024'!G29/'Betriebe 7_2024'!$L29</f>
        <v>0</v>
      </c>
      <c r="H29" s="19">
        <f>'Betriebe 7_2024'!H29/'Betriebe 7_2024'!$L29</f>
        <v>0</v>
      </c>
      <c r="I29" s="19">
        <f>'Betriebe 7_2024'!I29/'Betriebe 7_2024'!$L29</f>
        <v>0</v>
      </c>
      <c r="J29" s="19">
        <f>'Betriebe 7_2024'!J29/'Betriebe 7_2024'!$L29</f>
        <v>0</v>
      </c>
      <c r="K29" s="19">
        <f>'Betriebe 7_2024'!K29/'Betriebe 7_2024'!$L29</f>
        <v>0</v>
      </c>
      <c r="L29" s="20">
        <f>'Betriebe 7_2024'!L29/'Betriebe 7_2024'!$L29</f>
        <v>1</v>
      </c>
    </row>
    <row r="30" spans="1:12" x14ac:dyDescent="0.3">
      <c r="A30" s="5" t="s">
        <v>34</v>
      </c>
      <c r="B30" s="10" t="s">
        <v>128</v>
      </c>
      <c r="C30" s="19">
        <f>'Betriebe 7_2024'!C30/'Betriebe 7_2024'!$L30</f>
        <v>0.65044247787610621</v>
      </c>
      <c r="D30" s="19">
        <f>'Betriebe 7_2024'!D30/'Betriebe 7_2024'!$L30</f>
        <v>0.12831858407079647</v>
      </c>
      <c r="E30" s="19">
        <f>'Betriebe 7_2024'!E30/'Betriebe 7_2024'!$L30</f>
        <v>7.7876106194690264E-2</v>
      </c>
      <c r="F30" s="19">
        <f>'Betriebe 7_2024'!F30/'Betriebe 7_2024'!$L30</f>
        <v>6.7256637168141592E-2</v>
      </c>
      <c r="G30" s="19">
        <f>'Betriebe 7_2024'!G30/'Betriebe 7_2024'!$L30</f>
        <v>4.15929203539823E-2</v>
      </c>
      <c r="H30" s="19">
        <f>'Betriebe 7_2024'!H30/'Betriebe 7_2024'!$L30</f>
        <v>2.3893805309734513E-2</v>
      </c>
      <c r="I30" s="19">
        <f>'Betriebe 7_2024'!I30/'Betriebe 7_2024'!$L30</f>
        <v>7.9646017699115043E-3</v>
      </c>
      <c r="J30" s="19">
        <f>'Betriebe 7_2024'!J30/'Betriebe 7_2024'!$L30</f>
        <v>8.8495575221238937E-4</v>
      </c>
      <c r="K30" s="19">
        <f>'Betriebe 7_2024'!K30/'Betriebe 7_2024'!$L30</f>
        <v>1.7699115044247787E-3</v>
      </c>
      <c r="L30" s="20">
        <f>'Betriebe 7_2024'!L30/'Betriebe 7_2024'!$L30</f>
        <v>1</v>
      </c>
    </row>
    <row r="31" spans="1:12" x14ac:dyDescent="0.3">
      <c r="A31" s="5" t="s">
        <v>35</v>
      </c>
      <c r="B31" s="10" t="s">
        <v>128</v>
      </c>
      <c r="C31" s="19">
        <f>'Betriebe 7_2024'!C31/'Betriebe 7_2024'!$L31</f>
        <v>0.86324786324786329</v>
      </c>
      <c r="D31" s="19">
        <f>'Betriebe 7_2024'!D31/'Betriebe 7_2024'!$L31</f>
        <v>9.4017094017094016E-2</v>
      </c>
      <c r="E31" s="19">
        <f>'Betriebe 7_2024'!E31/'Betriebe 7_2024'!$L31</f>
        <v>1.7094017094017096E-2</v>
      </c>
      <c r="F31" s="19">
        <f>'Betriebe 7_2024'!F31/'Betriebe 7_2024'!$L31</f>
        <v>2.564102564102564E-2</v>
      </c>
      <c r="G31" s="19">
        <f>'Betriebe 7_2024'!G31/'Betriebe 7_2024'!$L31</f>
        <v>0</v>
      </c>
      <c r="H31" s="19">
        <f>'Betriebe 7_2024'!H31/'Betriebe 7_2024'!$L31</f>
        <v>0</v>
      </c>
      <c r="I31" s="19">
        <f>'Betriebe 7_2024'!I31/'Betriebe 7_2024'!$L31</f>
        <v>0</v>
      </c>
      <c r="J31" s="19">
        <f>'Betriebe 7_2024'!J31/'Betriebe 7_2024'!$L31</f>
        <v>0</v>
      </c>
      <c r="K31" s="19">
        <f>'Betriebe 7_2024'!K31/'Betriebe 7_2024'!$L31</f>
        <v>0</v>
      </c>
      <c r="L31" s="20">
        <f>'Betriebe 7_2024'!L31/'Betriebe 7_2024'!$L31</f>
        <v>1</v>
      </c>
    </row>
    <row r="32" spans="1:12" x14ac:dyDescent="0.3">
      <c r="A32" s="5" t="s">
        <v>36</v>
      </c>
      <c r="B32" s="10" t="s">
        <v>128</v>
      </c>
      <c r="C32" s="19">
        <f>'Betriebe 7_2024'!C32/'Betriebe 7_2024'!$L32</f>
        <v>0.875</v>
      </c>
      <c r="D32" s="19">
        <f>'Betriebe 7_2024'!D32/'Betriebe 7_2024'!$L32</f>
        <v>7.7586206896551727E-2</v>
      </c>
      <c r="E32" s="19">
        <f>'Betriebe 7_2024'!E32/'Betriebe 7_2024'!$L32</f>
        <v>4.3103448275862072E-2</v>
      </c>
      <c r="F32" s="19">
        <f>'Betriebe 7_2024'!F32/'Betriebe 7_2024'!$L32</f>
        <v>4.3103448275862068E-3</v>
      </c>
      <c r="G32" s="19">
        <f>'Betriebe 7_2024'!G32/'Betriebe 7_2024'!$L32</f>
        <v>0</v>
      </c>
      <c r="H32" s="19">
        <f>'Betriebe 7_2024'!H32/'Betriebe 7_2024'!$L32</f>
        <v>0</v>
      </c>
      <c r="I32" s="19">
        <f>'Betriebe 7_2024'!I32/'Betriebe 7_2024'!$L32</f>
        <v>0</v>
      </c>
      <c r="J32" s="19">
        <f>'Betriebe 7_2024'!J32/'Betriebe 7_2024'!$L32</f>
        <v>0</v>
      </c>
      <c r="K32" s="19">
        <f>'Betriebe 7_2024'!K32/'Betriebe 7_2024'!$L32</f>
        <v>0</v>
      </c>
      <c r="L32" s="20">
        <f>'Betriebe 7_2024'!L32/'Betriebe 7_2024'!$L32</f>
        <v>1</v>
      </c>
    </row>
    <row r="33" spans="1:12" x14ac:dyDescent="0.3">
      <c r="A33" s="5" t="s">
        <v>37</v>
      </c>
      <c r="B33" s="10" t="s">
        <v>128</v>
      </c>
      <c r="C33" s="19">
        <f>'Betriebe 7_2024'!C33/'Betriebe 7_2024'!$L33</f>
        <v>0.83870967741935487</v>
      </c>
      <c r="D33" s="19">
        <f>'Betriebe 7_2024'!D33/'Betriebe 7_2024'!$L33</f>
        <v>0.10752688172043011</v>
      </c>
      <c r="E33" s="19">
        <f>'Betriebe 7_2024'!E33/'Betriebe 7_2024'!$L33</f>
        <v>2.1505376344086023E-2</v>
      </c>
      <c r="F33" s="19">
        <f>'Betriebe 7_2024'!F33/'Betriebe 7_2024'!$L33</f>
        <v>3.2258064516129031E-2</v>
      </c>
      <c r="G33" s="19">
        <f>'Betriebe 7_2024'!G33/'Betriebe 7_2024'!$L33</f>
        <v>0</v>
      </c>
      <c r="H33" s="19">
        <f>'Betriebe 7_2024'!H33/'Betriebe 7_2024'!$L33</f>
        <v>0</v>
      </c>
      <c r="I33" s="19">
        <f>'Betriebe 7_2024'!I33/'Betriebe 7_2024'!$L33</f>
        <v>0</v>
      </c>
      <c r="J33" s="19">
        <f>'Betriebe 7_2024'!J33/'Betriebe 7_2024'!$L33</f>
        <v>0</v>
      </c>
      <c r="K33" s="19">
        <f>'Betriebe 7_2024'!K33/'Betriebe 7_2024'!$L33</f>
        <v>0</v>
      </c>
      <c r="L33" s="20">
        <f>'Betriebe 7_2024'!L33/'Betriebe 7_2024'!$L33</f>
        <v>1</v>
      </c>
    </row>
    <row r="34" spans="1:12" x14ac:dyDescent="0.3">
      <c r="A34" s="5"/>
      <c r="B34" s="10"/>
      <c r="C34" s="19"/>
      <c r="D34" s="19"/>
      <c r="E34" s="19"/>
      <c r="F34" s="19"/>
      <c r="G34" s="19"/>
      <c r="H34" s="19"/>
      <c r="I34" s="19"/>
      <c r="J34" s="19"/>
      <c r="K34" s="19"/>
      <c r="L34" s="20"/>
    </row>
    <row r="35" spans="1:12" x14ac:dyDescent="0.3">
      <c r="A35" s="5"/>
      <c r="B35" s="10"/>
      <c r="C35" s="20">
        <f>'Betriebe 7_2024'!C35/'Betriebe 7_2024'!$L35</f>
        <v>0.60381055334099043</v>
      </c>
      <c r="D35" s="20">
        <f>'Betriebe 7_2024'!D35/'Betriebe 7_2024'!$L35</f>
        <v>0.18255523275454361</v>
      </c>
      <c r="E35" s="20">
        <f>'Betriebe 7_2024'!E35/'Betriebe 7_2024'!$L35</f>
        <v>0.11134382811972164</v>
      </c>
      <c r="F35" s="20">
        <f>'Betriebe 7_2024'!F35/'Betriebe 7_2024'!$L35</f>
        <v>7.0333085602324166E-2</v>
      </c>
      <c r="G35" s="20">
        <f>'Betriebe 7_2024'!G35/'Betriebe 7_2024'!$L35</f>
        <v>1.8782514694953043E-2</v>
      </c>
      <c r="H35" s="20">
        <f>'Betriebe 7_2024'!H35/'Betriebe 7_2024'!$L35</f>
        <v>9.7290723599756778E-3</v>
      </c>
      <c r="I35" s="20">
        <f>'Betriebe 7_2024'!I35/'Betriebe 7_2024'!$L35</f>
        <v>2.4998310924937506E-3</v>
      </c>
      <c r="J35" s="20">
        <f>'Betriebe 7_2024'!J35/'Betriebe 7_2024'!$L35</f>
        <v>6.7563002499831091E-4</v>
      </c>
      <c r="K35" s="20">
        <f>'Betriebe 7_2024'!K35/'Betriebe 7_2024'!$L35</f>
        <v>2.7025200999932435E-4</v>
      </c>
      <c r="L35" s="20">
        <f>'Betriebe 7_2024'!L35/'Betriebe 7_2024'!$L35</f>
        <v>1</v>
      </c>
    </row>
    <row r="36" spans="1:12" x14ac:dyDescent="0.3">
      <c r="A36" s="5"/>
      <c r="B36" s="10"/>
      <c r="C36" s="19"/>
      <c r="D36" s="19"/>
      <c r="E36" s="19"/>
      <c r="F36" s="19"/>
      <c r="G36" s="19"/>
      <c r="H36" s="19"/>
      <c r="I36" s="19"/>
      <c r="J36" s="19"/>
      <c r="K36" s="19"/>
      <c r="L36" s="20"/>
    </row>
    <row r="37" spans="1:12" x14ac:dyDescent="0.3">
      <c r="A37" s="5" t="s">
        <v>38</v>
      </c>
      <c r="B37" s="10" t="s">
        <v>128</v>
      </c>
      <c r="C37" s="19">
        <f>'Betriebe 7_2024'!C37/'Betriebe 7_2024'!$L37</f>
        <v>0</v>
      </c>
      <c r="D37" s="19">
        <f>'Betriebe 7_2024'!D37/'Betriebe 7_2024'!$L37</f>
        <v>0</v>
      </c>
      <c r="E37" s="19">
        <f>'Betriebe 7_2024'!E37/'Betriebe 7_2024'!$L37</f>
        <v>0</v>
      </c>
      <c r="F37" s="19">
        <f>'Betriebe 7_2024'!F37/'Betriebe 7_2024'!$L37</f>
        <v>0</v>
      </c>
      <c r="G37" s="19">
        <f>'Betriebe 7_2024'!G37/'Betriebe 7_2024'!$L37</f>
        <v>0</v>
      </c>
      <c r="H37" s="19">
        <f>'Betriebe 7_2024'!H37/'Betriebe 7_2024'!$L37</f>
        <v>1</v>
      </c>
      <c r="I37" s="19">
        <f>'Betriebe 7_2024'!I37/'Betriebe 7_2024'!$L37</f>
        <v>0</v>
      </c>
      <c r="J37" s="19">
        <f>'Betriebe 7_2024'!J37/'Betriebe 7_2024'!$L37</f>
        <v>0</v>
      </c>
      <c r="K37" s="19">
        <f>'Betriebe 7_2024'!K37/'Betriebe 7_2024'!$L37</f>
        <v>0</v>
      </c>
      <c r="L37" s="20">
        <f>'Betriebe 7_2024'!L37/'Betriebe 7_2024'!$L37</f>
        <v>1</v>
      </c>
    </row>
    <row r="38" spans="1:12" x14ac:dyDescent="0.3">
      <c r="A38" s="5" t="s">
        <v>39</v>
      </c>
      <c r="B38" s="10" t="s">
        <v>128</v>
      </c>
      <c r="C38" s="19">
        <f>'Betriebe 7_2024'!C38/'Betriebe 7_2024'!$L38</f>
        <v>0.44444444444444442</v>
      </c>
      <c r="D38" s="19">
        <f>'Betriebe 7_2024'!D38/'Betriebe 7_2024'!$L38</f>
        <v>0.1111111111111111</v>
      </c>
      <c r="E38" s="19">
        <f>'Betriebe 7_2024'!E38/'Betriebe 7_2024'!$L38</f>
        <v>0</v>
      </c>
      <c r="F38" s="19">
        <f>'Betriebe 7_2024'!F38/'Betriebe 7_2024'!$L38</f>
        <v>0.22222222222222221</v>
      </c>
      <c r="G38" s="19">
        <f>'Betriebe 7_2024'!G38/'Betriebe 7_2024'!$L38</f>
        <v>0</v>
      </c>
      <c r="H38" s="19">
        <f>'Betriebe 7_2024'!H38/'Betriebe 7_2024'!$L38</f>
        <v>0</v>
      </c>
      <c r="I38" s="19">
        <f>'Betriebe 7_2024'!I38/'Betriebe 7_2024'!$L38</f>
        <v>0</v>
      </c>
      <c r="J38" s="19">
        <f>'Betriebe 7_2024'!J38/'Betriebe 7_2024'!$L38</f>
        <v>0.22222222222222221</v>
      </c>
      <c r="K38" s="19">
        <f>'Betriebe 7_2024'!K38/'Betriebe 7_2024'!$L38</f>
        <v>0</v>
      </c>
      <c r="L38" s="20">
        <f>'Betriebe 7_2024'!L38/'Betriebe 7_2024'!$L38</f>
        <v>1</v>
      </c>
    </row>
    <row r="39" spans="1:12" x14ac:dyDescent="0.3">
      <c r="A39" s="5" t="s">
        <v>40</v>
      </c>
      <c r="B39" s="10" t="s">
        <v>128</v>
      </c>
      <c r="C39" s="19">
        <f>'Betriebe 7_2024'!C39/'Betriebe 7_2024'!$L39</f>
        <v>0.38666666666666666</v>
      </c>
      <c r="D39" s="19">
        <f>'Betriebe 7_2024'!D39/'Betriebe 7_2024'!$L39</f>
        <v>0.10666666666666667</v>
      </c>
      <c r="E39" s="19">
        <f>'Betriebe 7_2024'!E39/'Betriebe 7_2024'!$L39</f>
        <v>0.14666666666666667</v>
      </c>
      <c r="F39" s="19">
        <f>'Betriebe 7_2024'!F39/'Betriebe 7_2024'!$L39</f>
        <v>0.14666666666666667</v>
      </c>
      <c r="G39" s="19">
        <f>'Betriebe 7_2024'!G39/'Betriebe 7_2024'!$L39</f>
        <v>0.08</v>
      </c>
      <c r="H39" s="19">
        <f>'Betriebe 7_2024'!H39/'Betriebe 7_2024'!$L39</f>
        <v>9.3333333333333338E-2</v>
      </c>
      <c r="I39" s="19">
        <f>'Betriebe 7_2024'!I39/'Betriebe 7_2024'!$L39</f>
        <v>2.6666666666666668E-2</v>
      </c>
      <c r="J39" s="19">
        <f>'Betriebe 7_2024'!J39/'Betriebe 7_2024'!$L39</f>
        <v>1.3333333333333334E-2</v>
      </c>
      <c r="K39" s="19">
        <f>'Betriebe 7_2024'!K39/'Betriebe 7_2024'!$L39</f>
        <v>0</v>
      </c>
      <c r="L39" s="20">
        <f>'Betriebe 7_2024'!L39/'Betriebe 7_2024'!$L39</f>
        <v>1</v>
      </c>
    </row>
    <row r="40" spans="1:12" x14ac:dyDescent="0.3">
      <c r="A40" s="5" t="s">
        <v>41</v>
      </c>
      <c r="B40" s="10" t="s">
        <v>128</v>
      </c>
      <c r="C40" s="19">
        <f>'Betriebe 7_2024'!C40/'Betriebe 7_2024'!$L40</f>
        <v>0.125</v>
      </c>
      <c r="D40" s="19">
        <f>'Betriebe 7_2024'!D40/'Betriebe 7_2024'!$L40</f>
        <v>0</v>
      </c>
      <c r="E40" s="19">
        <f>'Betriebe 7_2024'!E40/'Betriebe 7_2024'!$L40</f>
        <v>0.25</v>
      </c>
      <c r="F40" s="19">
        <f>'Betriebe 7_2024'!F40/'Betriebe 7_2024'!$L40</f>
        <v>0</v>
      </c>
      <c r="G40" s="19">
        <f>'Betriebe 7_2024'!G40/'Betriebe 7_2024'!$L40</f>
        <v>0.25</v>
      </c>
      <c r="H40" s="19">
        <f>'Betriebe 7_2024'!H40/'Betriebe 7_2024'!$L40</f>
        <v>0.125</v>
      </c>
      <c r="I40" s="19">
        <f>'Betriebe 7_2024'!I40/'Betriebe 7_2024'!$L40</f>
        <v>0.25</v>
      </c>
      <c r="J40" s="19">
        <f>'Betriebe 7_2024'!J40/'Betriebe 7_2024'!$L40</f>
        <v>0</v>
      </c>
      <c r="K40" s="19">
        <f>'Betriebe 7_2024'!K40/'Betriebe 7_2024'!$L40</f>
        <v>0</v>
      </c>
      <c r="L40" s="20">
        <f>'Betriebe 7_2024'!L40/'Betriebe 7_2024'!$L40</f>
        <v>1</v>
      </c>
    </row>
    <row r="41" spans="1:12" x14ac:dyDescent="0.3">
      <c r="A41" s="5" t="s">
        <v>42</v>
      </c>
      <c r="B41" s="10" t="s">
        <v>128</v>
      </c>
      <c r="C41" s="19">
        <f>'Betriebe 7_2024'!C41/'Betriebe 7_2024'!$L41</f>
        <v>0.29268292682926828</v>
      </c>
      <c r="D41" s="19">
        <f>'Betriebe 7_2024'!D41/'Betriebe 7_2024'!$L41</f>
        <v>3.6585365853658534E-2</v>
      </c>
      <c r="E41" s="19">
        <f>'Betriebe 7_2024'!E41/'Betriebe 7_2024'!$L41</f>
        <v>7.3170731707317069E-2</v>
      </c>
      <c r="F41" s="19">
        <f>'Betriebe 7_2024'!F41/'Betriebe 7_2024'!$L41</f>
        <v>0.1951219512195122</v>
      </c>
      <c r="G41" s="19">
        <f>'Betriebe 7_2024'!G41/'Betriebe 7_2024'!$L41</f>
        <v>7.3170731707317069E-2</v>
      </c>
      <c r="H41" s="19">
        <f>'Betriebe 7_2024'!H41/'Betriebe 7_2024'!$L41</f>
        <v>0.2073170731707317</v>
      </c>
      <c r="I41" s="19">
        <f>'Betriebe 7_2024'!I41/'Betriebe 7_2024'!$L41</f>
        <v>8.5365853658536592E-2</v>
      </c>
      <c r="J41" s="19">
        <f>'Betriebe 7_2024'!J41/'Betriebe 7_2024'!$L41</f>
        <v>3.6585365853658534E-2</v>
      </c>
      <c r="K41" s="19">
        <f>'Betriebe 7_2024'!K41/'Betriebe 7_2024'!$L41</f>
        <v>0</v>
      </c>
      <c r="L41" s="20">
        <f>'Betriebe 7_2024'!L41/'Betriebe 7_2024'!$L41</f>
        <v>1</v>
      </c>
    </row>
    <row r="42" spans="1:12" x14ac:dyDescent="0.3">
      <c r="A42" s="5" t="s">
        <v>43</v>
      </c>
      <c r="B42" s="10" t="s">
        <v>128</v>
      </c>
      <c r="C42" s="19">
        <f>'Betriebe 7_2024'!C42/'Betriebe 7_2024'!$L42</f>
        <v>0</v>
      </c>
      <c r="D42" s="19">
        <f>'Betriebe 7_2024'!D42/'Betriebe 7_2024'!$L42</f>
        <v>0.2</v>
      </c>
      <c r="E42" s="19">
        <f>'Betriebe 7_2024'!E42/'Betriebe 7_2024'!$L42</f>
        <v>0</v>
      </c>
      <c r="F42" s="19">
        <f>'Betriebe 7_2024'!F42/'Betriebe 7_2024'!$L42</f>
        <v>0</v>
      </c>
      <c r="G42" s="19">
        <f>'Betriebe 7_2024'!G42/'Betriebe 7_2024'!$L42</f>
        <v>0.2</v>
      </c>
      <c r="H42" s="19">
        <f>'Betriebe 7_2024'!H42/'Betriebe 7_2024'!$L42</f>
        <v>0</v>
      </c>
      <c r="I42" s="19">
        <f>'Betriebe 7_2024'!I42/'Betriebe 7_2024'!$L42</f>
        <v>0.4</v>
      </c>
      <c r="J42" s="19">
        <f>'Betriebe 7_2024'!J42/'Betriebe 7_2024'!$L42</f>
        <v>0</v>
      </c>
      <c r="K42" s="19">
        <f>'Betriebe 7_2024'!K42/'Betriebe 7_2024'!$L42</f>
        <v>0.2</v>
      </c>
      <c r="L42" s="20">
        <f>'Betriebe 7_2024'!L42/'Betriebe 7_2024'!$L42</f>
        <v>1</v>
      </c>
    </row>
    <row r="43" spans="1:12" x14ac:dyDescent="0.3">
      <c r="A43" s="5" t="s">
        <v>44</v>
      </c>
      <c r="B43" s="10" t="s">
        <v>128</v>
      </c>
      <c r="C43" s="19">
        <f>'Betriebe 7_2024'!C43/'Betriebe 7_2024'!$L43</f>
        <v>0.19047619047619047</v>
      </c>
      <c r="D43" s="19">
        <f>'Betriebe 7_2024'!D43/'Betriebe 7_2024'!$L43</f>
        <v>0</v>
      </c>
      <c r="E43" s="19">
        <f>'Betriebe 7_2024'!E43/'Betriebe 7_2024'!$L43</f>
        <v>9.5238095238095233E-2</v>
      </c>
      <c r="F43" s="19">
        <f>'Betriebe 7_2024'!F43/'Betriebe 7_2024'!$L43</f>
        <v>0.2857142857142857</v>
      </c>
      <c r="G43" s="19">
        <f>'Betriebe 7_2024'!G43/'Betriebe 7_2024'!$L43</f>
        <v>0.14285714285714285</v>
      </c>
      <c r="H43" s="19">
        <f>'Betriebe 7_2024'!H43/'Betriebe 7_2024'!$L43</f>
        <v>0.23809523809523808</v>
      </c>
      <c r="I43" s="19">
        <f>'Betriebe 7_2024'!I43/'Betriebe 7_2024'!$L43</f>
        <v>4.7619047619047616E-2</v>
      </c>
      <c r="J43" s="19">
        <f>'Betriebe 7_2024'!J43/'Betriebe 7_2024'!$L43</f>
        <v>0</v>
      </c>
      <c r="K43" s="19">
        <f>'Betriebe 7_2024'!K43/'Betriebe 7_2024'!$L43</f>
        <v>0</v>
      </c>
      <c r="L43" s="20">
        <f>'Betriebe 7_2024'!L43/'Betriebe 7_2024'!$L43</f>
        <v>1</v>
      </c>
    </row>
    <row r="44" spans="1:12" x14ac:dyDescent="0.3">
      <c r="A44" s="5" t="s">
        <v>45</v>
      </c>
      <c r="B44" s="10" t="s">
        <v>128</v>
      </c>
      <c r="C44" s="19">
        <f>'Betriebe 7_2024'!C44/'Betriebe 7_2024'!$L44</f>
        <v>0.25</v>
      </c>
      <c r="D44" s="19">
        <f>'Betriebe 7_2024'!D44/'Betriebe 7_2024'!$L44</f>
        <v>6.25E-2</v>
      </c>
      <c r="E44" s="19">
        <f>'Betriebe 7_2024'!E44/'Betriebe 7_2024'!$L44</f>
        <v>0</v>
      </c>
      <c r="F44" s="19">
        <f>'Betriebe 7_2024'!F44/'Betriebe 7_2024'!$L44</f>
        <v>6.25E-2</v>
      </c>
      <c r="G44" s="19">
        <f>'Betriebe 7_2024'!G44/'Betriebe 7_2024'!$L44</f>
        <v>0.125</v>
      </c>
      <c r="H44" s="19">
        <f>'Betriebe 7_2024'!H44/'Betriebe 7_2024'!$L44</f>
        <v>0.125</v>
      </c>
      <c r="I44" s="19">
        <f>'Betriebe 7_2024'!I44/'Betriebe 7_2024'!$L44</f>
        <v>6.25E-2</v>
      </c>
      <c r="J44" s="19">
        <f>'Betriebe 7_2024'!J44/'Betriebe 7_2024'!$L44</f>
        <v>0.125</v>
      </c>
      <c r="K44" s="19">
        <f>'Betriebe 7_2024'!K44/'Betriebe 7_2024'!$L44</f>
        <v>0.1875</v>
      </c>
      <c r="L44" s="20">
        <f>'Betriebe 7_2024'!L44/'Betriebe 7_2024'!$L44</f>
        <v>1</v>
      </c>
    </row>
    <row r="45" spans="1:12" x14ac:dyDescent="0.3">
      <c r="A45" s="5" t="s">
        <v>46</v>
      </c>
      <c r="B45" s="10" t="s">
        <v>128</v>
      </c>
      <c r="C45" s="19">
        <f>'Betriebe 7_2024'!C45/'Betriebe 7_2024'!$L45</f>
        <v>0.3888888888888889</v>
      </c>
      <c r="D45" s="19">
        <f>'Betriebe 7_2024'!D45/'Betriebe 7_2024'!$L45</f>
        <v>0.19047619047619047</v>
      </c>
      <c r="E45" s="19">
        <f>'Betriebe 7_2024'!E45/'Betriebe 7_2024'!$L45</f>
        <v>0.11904761904761904</v>
      </c>
      <c r="F45" s="19">
        <f>'Betriebe 7_2024'!F45/'Betriebe 7_2024'!$L45</f>
        <v>0.13492063492063491</v>
      </c>
      <c r="G45" s="19">
        <f>'Betriebe 7_2024'!G45/'Betriebe 7_2024'!$L45</f>
        <v>7.9365079365079361E-2</v>
      </c>
      <c r="H45" s="19">
        <f>'Betriebe 7_2024'!H45/'Betriebe 7_2024'!$L45</f>
        <v>4.7619047619047616E-2</v>
      </c>
      <c r="I45" s="19">
        <f>'Betriebe 7_2024'!I45/'Betriebe 7_2024'!$L45</f>
        <v>2.3809523809523808E-2</v>
      </c>
      <c r="J45" s="19">
        <f>'Betriebe 7_2024'!J45/'Betriebe 7_2024'!$L45</f>
        <v>1.5873015873015872E-2</v>
      </c>
      <c r="K45" s="19">
        <f>'Betriebe 7_2024'!K45/'Betriebe 7_2024'!$L45</f>
        <v>0</v>
      </c>
      <c r="L45" s="20">
        <f>'Betriebe 7_2024'!L45/'Betriebe 7_2024'!$L45</f>
        <v>1</v>
      </c>
    </row>
    <row r="46" spans="1:12" x14ac:dyDescent="0.3">
      <c r="A46" s="5" t="s">
        <v>47</v>
      </c>
      <c r="B46" s="10" t="s">
        <v>128</v>
      </c>
      <c r="C46" s="19">
        <f>'Betriebe 7_2024'!C46/'Betriebe 7_2024'!$L46</f>
        <v>0.31343283582089554</v>
      </c>
      <c r="D46" s="19">
        <f>'Betriebe 7_2024'!D46/'Betriebe 7_2024'!$L46</f>
        <v>7.4626865671641784E-2</v>
      </c>
      <c r="E46" s="19">
        <f>'Betriebe 7_2024'!E46/'Betriebe 7_2024'!$L46</f>
        <v>0.13432835820895522</v>
      </c>
      <c r="F46" s="19">
        <f>'Betriebe 7_2024'!F46/'Betriebe 7_2024'!$L46</f>
        <v>7.4626865671641784E-2</v>
      </c>
      <c r="G46" s="19">
        <f>'Betriebe 7_2024'!G46/'Betriebe 7_2024'!$L46</f>
        <v>0.1044776119402985</v>
      </c>
      <c r="H46" s="19">
        <f>'Betriebe 7_2024'!H46/'Betriebe 7_2024'!$L46</f>
        <v>0.16417910447761194</v>
      </c>
      <c r="I46" s="19">
        <f>'Betriebe 7_2024'!I46/'Betriebe 7_2024'!$L46</f>
        <v>8.9552238805970144E-2</v>
      </c>
      <c r="J46" s="19">
        <f>'Betriebe 7_2024'!J46/'Betriebe 7_2024'!$L46</f>
        <v>4.4776119402985072E-2</v>
      </c>
      <c r="K46" s="19">
        <f>'Betriebe 7_2024'!K46/'Betriebe 7_2024'!$L46</f>
        <v>0</v>
      </c>
      <c r="L46" s="20">
        <f>'Betriebe 7_2024'!L46/'Betriebe 7_2024'!$L46</f>
        <v>1</v>
      </c>
    </row>
    <row r="47" spans="1:12" x14ac:dyDescent="0.3">
      <c r="A47" s="5" t="s">
        <v>48</v>
      </c>
      <c r="B47" s="10" t="s">
        <v>128</v>
      </c>
      <c r="C47" s="19">
        <f>'Betriebe 7_2024'!C47/'Betriebe 7_2024'!$L47</f>
        <v>0.27272727272727271</v>
      </c>
      <c r="D47" s="19">
        <f>'Betriebe 7_2024'!D47/'Betriebe 7_2024'!$L47</f>
        <v>6.0606060606060608E-2</v>
      </c>
      <c r="E47" s="19">
        <f>'Betriebe 7_2024'!E47/'Betriebe 7_2024'!$L47</f>
        <v>0.21212121212121213</v>
      </c>
      <c r="F47" s="19">
        <f>'Betriebe 7_2024'!F47/'Betriebe 7_2024'!$L47</f>
        <v>0.24242424242424243</v>
      </c>
      <c r="G47" s="19">
        <f>'Betriebe 7_2024'!G47/'Betriebe 7_2024'!$L47</f>
        <v>3.0303030303030304E-2</v>
      </c>
      <c r="H47" s="19">
        <f>'Betriebe 7_2024'!H47/'Betriebe 7_2024'!$L47</f>
        <v>6.0606060606060608E-2</v>
      </c>
      <c r="I47" s="19">
        <f>'Betriebe 7_2024'!I47/'Betriebe 7_2024'!$L47</f>
        <v>0.12121212121212122</v>
      </c>
      <c r="J47" s="19">
        <f>'Betriebe 7_2024'!J47/'Betriebe 7_2024'!$L47</f>
        <v>0</v>
      </c>
      <c r="K47" s="19">
        <f>'Betriebe 7_2024'!K47/'Betriebe 7_2024'!$L47</f>
        <v>0</v>
      </c>
      <c r="L47" s="20">
        <f>'Betriebe 7_2024'!L47/'Betriebe 7_2024'!$L47</f>
        <v>1</v>
      </c>
    </row>
    <row r="48" spans="1:12" x14ac:dyDescent="0.3">
      <c r="A48" s="5" t="s">
        <v>49</v>
      </c>
      <c r="B48" s="10" t="s">
        <v>128</v>
      </c>
      <c r="C48" s="19">
        <f>'Betriebe 7_2024'!C48/'Betriebe 7_2024'!$L48</f>
        <v>0.65</v>
      </c>
      <c r="D48" s="19">
        <f>'Betriebe 7_2024'!D48/'Betriebe 7_2024'!$L48</f>
        <v>6.6666666666666666E-2</v>
      </c>
      <c r="E48" s="19">
        <f>'Betriebe 7_2024'!E48/'Betriebe 7_2024'!$L48</f>
        <v>0.16666666666666666</v>
      </c>
      <c r="F48" s="19">
        <f>'Betriebe 7_2024'!F48/'Betriebe 7_2024'!$L48</f>
        <v>0.05</v>
      </c>
      <c r="G48" s="19">
        <f>'Betriebe 7_2024'!G48/'Betriebe 7_2024'!$L48</f>
        <v>1.6666666666666666E-2</v>
      </c>
      <c r="H48" s="19">
        <f>'Betriebe 7_2024'!H48/'Betriebe 7_2024'!$L48</f>
        <v>1.6666666666666666E-2</v>
      </c>
      <c r="I48" s="19">
        <f>'Betriebe 7_2024'!I48/'Betriebe 7_2024'!$L48</f>
        <v>0</v>
      </c>
      <c r="J48" s="19">
        <f>'Betriebe 7_2024'!J48/'Betriebe 7_2024'!$L48</f>
        <v>1.6666666666666666E-2</v>
      </c>
      <c r="K48" s="19">
        <f>'Betriebe 7_2024'!K48/'Betriebe 7_2024'!$L48</f>
        <v>1.6666666666666666E-2</v>
      </c>
      <c r="L48" s="20">
        <f>'Betriebe 7_2024'!L48/'Betriebe 7_2024'!$L48</f>
        <v>1</v>
      </c>
    </row>
    <row r="49" spans="1:12" x14ac:dyDescent="0.3">
      <c r="A49" s="5" t="s">
        <v>50</v>
      </c>
      <c r="B49" s="10" t="s">
        <v>128</v>
      </c>
      <c r="C49" s="19">
        <f>'Betriebe 7_2024'!C49/'Betriebe 7_2024'!$L49</f>
        <v>0.16666666666666666</v>
      </c>
      <c r="D49" s="19">
        <f>'Betriebe 7_2024'!D49/'Betriebe 7_2024'!$L49</f>
        <v>8.3333333333333329E-2</v>
      </c>
      <c r="E49" s="19">
        <f>'Betriebe 7_2024'!E49/'Betriebe 7_2024'!$L49</f>
        <v>0.16666666666666666</v>
      </c>
      <c r="F49" s="19">
        <f>'Betriebe 7_2024'!F49/'Betriebe 7_2024'!$L49</f>
        <v>8.3333333333333329E-2</v>
      </c>
      <c r="G49" s="19">
        <f>'Betriebe 7_2024'!G49/'Betriebe 7_2024'!$L49</f>
        <v>0.25</v>
      </c>
      <c r="H49" s="19">
        <f>'Betriebe 7_2024'!H49/'Betriebe 7_2024'!$L49</f>
        <v>8.3333333333333329E-2</v>
      </c>
      <c r="I49" s="19">
        <f>'Betriebe 7_2024'!I49/'Betriebe 7_2024'!$L49</f>
        <v>8.3333333333333329E-2</v>
      </c>
      <c r="J49" s="19">
        <f>'Betriebe 7_2024'!J49/'Betriebe 7_2024'!$L49</f>
        <v>8.3333333333333329E-2</v>
      </c>
      <c r="K49" s="19">
        <f>'Betriebe 7_2024'!K49/'Betriebe 7_2024'!$L49</f>
        <v>0</v>
      </c>
      <c r="L49" s="20">
        <f>'Betriebe 7_2024'!L49/'Betriebe 7_2024'!$L49</f>
        <v>1</v>
      </c>
    </row>
    <row r="50" spans="1:12" x14ac:dyDescent="0.3">
      <c r="A50" s="5" t="s">
        <v>51</v>
      </c>
      <c r="B50" s="10" t="s">
        <v>128</v>
      </c>
      <c r="C50" s="19">
        <f>'Betriebe 7_2024'!C50/'Betriebe 7_2024'!$L50</f>
        <v>0.20183486238532111</v>
      </c>
      <c r="D50" s="19">
        <f>'Betriebe 7_2024'!D50/'Betriebe 7_2024'!$L50</f>
        <v>6.8807339449541288E-2</v>
      </c>
      <c r="E50" s="19">
        <f>'Betriebe 7_2024'!E50/'Betriebe 7_2024'!$L50</f>
        <v>9.6330275229357804E-2</v>
      </c>
      <c r="F50" s="19">
        <f>'Betriebe 7_2024'!F50/'Betriebe 7_2024'!$L50</f>
        <v>0.19724770642201836</v>
      </c>
      <c r="G50" s="19">
        <f>'Betriebe 7_2024'!G50/'Betriebe 7_2024'!$L50</f>
        <v>0.15137614678899083</v>
      </c>
      <c r="H50" s="19">
        <f>'Betriebe 7_2024'!H50/'Betriebe 7_2024'!$L50</f>
        <v>0.16513761467889909</v>
      </c>
      <c r="I50" s="19">
        <f>'Betriebe 7_2024'!I50/'Betriebe 7_2024'!$L50</f>
        <v>8.2568807339449546E-2</v>
      </c>
      <c r="J50" s="19">
        <f>'Betriebe 7_2024'!J50/'Betriebe 7_2024'!$L50</f>
        <v>2.2935779816513763E-2</v>
      </c>
      <c r="K50" s="19">
        <f>'Betriebe 7_2024'!K50/'Betriebe 7_2024'!$L50</f>
        <v>1.3761467889908258E-2</v>
      </c>
      <c r="L50" s="20">
        <f>'Betriebe 7_2024'!L50/'Betriebe 7_2024'!$L50</f>
        <v>1</v>
      </c>
    </row>
    <row r="51" spans="1:12" x14ac:dyDescent="0.3">
      <c r="A51" s="5" t="s">
        <v>52</v>
      </c>
      <c r="B51" s="10" t="s">
        <v>128</v>
      </c>
      <c r="C51" s="19">
        <f>'Betriebe 7_2024'!C51/'Betriebe 7_2024'!$L51</f>
        <v>0.11764705882352941</v>
      </c>
      <c r="D51" s="19">
        <f>'Betriebe 7_2024'!D51/'Betriebe 7_2024'!$L51</f>
        <v>0.11764705882352941</v>
      </c>
      <c r="E51" s="19">
        <f>'Betriebe 7_2024'!E51/'Betriebe 7_2024'!$L51</f>
        <v>0.17647058823529413</v>
      </c>
      <c r="F51" s="19">
        <f>'Betriebe 7_2024'!F51/'Betriebe 7_2024'!$L51</f>
        <v>5.8823529411764705E-2</v>
      </c>
      <c r="G51" s="19">
        <f>'Betriebe 7_2024'!G51/'Betriebe 7_2024'!$L51</f>
        <v>0.11764705882352941</v>
      </c>
      <c r="H51" s="19">
        <f>'Betriebe 7_2024'!H51/'Betriebe 7_2024'!$L51</f>
        <v>0.23529411764705882</v>
      </c>
      <c r="I51" s="19">
        <f>'Betriebe 7_2024'!I51/'Betriebe 7_2024'!$L51</f>
        <v>5.8823529411764705E-2</v>
      </c>
      <c r="J51" s="19">
        <f>'Betriebe 7_2024'!J51/'Betriebe 7_2024'!$L51</f>
        <v>0.11764705882352941</v>
      </c>
      <c r="K51" s="19">
        <f>'Betriebe 7_2024'!K51/'Betriebe 7_2024'!$L51</f>
        <v>0</v>
      </c>
      <c r="L51" s="20">
        <f>'Betriebe 7_2024'!L51/'Betriebe 7_2024'!$L51</f>
        <v>1</v>
      </c>
    </row>
    <row r="52" spans="1:12" x14ac:dyDescent="0.3">
      <c r="A52" s="5" t="s">
        <v>53</v>
      </c>
      <c r="B52" s="10" t="s">
        <v>128</v>
      </c>
      <c r="C52" s="19">
        <f>'Betriebe 7_2024'!C52/'Betriebe 7_2024'!$L52</f>
        <v>0.26190476190476192</v>
      </c>
      <c r="D52" s="19">
        <f>'Betriebe 7_2024'!D52/'Betriebe 7_2024'!$L52</f>
        <v>7.1428571428571425E-2</v>
      </c>
      <c r="E52" s="19">
        <f>'Betriebe 7_2024'!E52/'Betriebe 7_2024'!$L52</f>
        <v>7.1428571428571425E-2</v>
      </c>
      <c r="F52" s="19">
        <f>'Betriebe 7_2024'!F52/'Betriebe 7_2024'!$L52</f>
        <v>0.11904761904761904</v>
      </c>
      <c r="G52" s="19">
        <f>'Betriebe 7_2024'!G52/'Betriebe 7_2024'!$L52</f>
        <v>9.5238095238095233E-2</v>
      </c>
      <c r="H52" s="19">
        <f>'Betriebe 7_2024'!H52/'Betriebe 7_2024'!$L52</f>
        <v>0.19047619047619047</v>
      </c>
      <c r="I52" s="19">
        <f>'Betriebe 7_2024'!I52/'Betriebe 7_2024'!$L52</f>
        <v>0.11904761904761904</v>
      </c>
      <c r="J52" s="19">
        <f>'Betriebe 7_2024'!J52/'Betriebe 7_2024'!$L52</f>
        <v>4.7619047619047616E-2</v>
      </c>
      <c r="K52" s="19">
        <f>'Betriebe 7_2024'!K52/'Betriebe 7_2024'!$L52</f>
        <v>2.3809523809523808E-2</v>
      </c>
      <c r="L52" s="20">
        <f>'Betriebe 7_2024'!L52/'Betriebe 7_2024'!$L52</f>
        <v>1</v>
      </c>
    </row>
    <row r="53" spans="1:12" x14ac:dyDescent="0.3">
      <c r="A53" s="5"/>
      <c r="B53" s="10"/>
      <c r="C53" s="19"/>
      <c r="D53" s="19"/>
      <c r="E53" s="19"/>
      <c r="F53" s="19"/>
      <c r="G53" s="19"/>
      <c r="H53" s="19"/>
      <c r="I53" s="19"/>
      <c r="J53" s="19"/>
      <c r="K53" s="19"/>
      <c r="L53" s="20"/>
    </row>
    <row r="54" spans="1:12" x14ac:dyDescent="0.3">
      <c r="A54" s="5"/>
      <c r="B54" s="10"/>
      <c r="C54" s="20">
        <f>'Betriebe 7_2024'!C54/'Betriebe 7_2024'!$L54</f>
        <v>0.30681818181818182</v>
      </c>
      <c r="D54" s="20">
        <f>'Betriebe 7_2024'!D54/'Betriebe 7_2024'!$L54</f>
        <v>8.8383838383838384E-2</v>
      </c>
      <c r="E54" s="20">
        <f>'Betriebe 7_2024'!E54/'Betriebe 7_2024'!$L54</f>
        <v>0.1148989898989899</v>
      </c>
      <c r="F54" s="20">
        <f>'Betriebe 7_2024'!F54/'Betriebe 7_2024'!$L54</f>
        <v>0.15025252525252525</v>
      </c>
      <c r="G54" s="20">
        <f>'Betriebe 7_2024'!G54/'Betriebe 7_2024'!$L54</f>
        <v>0.10227272727272728</v>
      </c>
      <c r="H54" s="20">
        <f>'Betriebe 7_2024'!H54/'Betriebe 7_2024'!$L54</f>
        <v>0.12878787878787878</v>
      </c>
      <c r="I54" s="20">
        <f>'Betriebe 7_2024'!I54/'Betriebe 7_2024'!$L54</f>
        <v>6.691919191919192E-2</v>
      </c>
      <c r="J54" s="20">
        <f>'Betriebe 7_2024'!J54/'Betriebe 7_2024'!$L54</f>
        <v>3.0303030303030304E-2</v>
      </c>
      <c r="K54" s="20">
        <f>'Betriebe 7_2024'!K54/'Betriebe 7_2024'!$L54</f>
        <v>1.1363636363636364E-2</v>
      </c>
      <c r="L54" s="20">
        <f>'Betriebe 7_2024'!L54/'Betriebe 7_2024'!$L54</f>
        <v>1</v>
      </c>
    </row>
    <row r="55" spans="1:12" x14ac:dyDescent="0.3">
      <c r="A55" s="5"/>
      <c r="B55" s="10"/>
      <c r="C55" s="19"/>
      <c r="D55" s="19"/>
      <c r="E55" s="19"/>
      <c r="F55" s="19"/>
      <c r="G55" s="19"/>
      <c r="H55" s="19"/>
      <c r="I55" s="19"/>
      <c r="J55" s="19"/>
      <c r="K55" s="19"/>
      <c r="L55" s="20"/>
    </row>
    <row r="56" spans="1:12" x14ac:dyDescent="0.3">
      <c r="A56" s="5" t="s">
        <v>54</v>
      </c>
      <c r="B56" s="10" t="s">
        <v>128</v>
      </c>
      <c r="C56" s="19">
        <f>'Betriebe 7_2024'!C56/'Betriebe 7_2024'!$L56</f>
        <v>0.58357211079274118</v>
      </c>
      <c r="D56" s="19">
        <f>'Betriebe 7_2024'!D56/'Betriebe 7_2024'!$L56</f>
        <v>0.18815663801337154</v>
      </c>
      <c r="E56" s="19">
        <f>'Betriebe 7_2024'!E56/'Betriebe 7_2024'!$L56</f>
        <v>0.10219675262655205</v>
      </c>
      <c r="F56" s="19">
        <f>'Betriebe 7_2024'!F56/'Betriebe 7_2024'!$L56</f>
        <v>8.6914995224450814E-2</v>
      </c>
      <c r="G56" s="19">
        <f>'Betriebe 7_2024'!G56/'Betriebe 7_2024'!$L56</f>
        <v>1.7191977077363897E-2</v>
      </c>
      <c r="H56" s="19">
        <f>'Betriebe 7_2024'!H56/'Betriebe 7_2024'!$L56</f>
        <v>8.5959885386819486E-3</v>
      </c>
      <c r="I56" s="19">
        <f>'Betriebe 7_2024'!I56/'Betriebe 7_2024'!$L56</f>
        <v>5.7306590257879654E-3</v>
      </c>
      <c r="J56" s="19">
        <f>'Betriebe 7_2024'!J56/'Betriebe 7_2024'!$L56</f>
        <v>1.9102196752626551E-3</v>
      </c>
      <c r="K56" s="19">
        <f>'Betriebe 7_2024'!K56/'Betriebe 7_2024'!$L56</f>
        <v>5.7306590257879654E-3</v>
      </c>
      <c r="L56" s="20">
        <f>'Betriebe 7_2024'!L56/'Betriebe 7_2024'!$L56</f>
        <v>1</v>
      </c>
    </row>
    <row r="57" spans="1:12" x14ac:dyDescent="0.3">
      <c r="A57" s="5" t="s">
        <v>55</v>
      </c>
      <c r="B57" s="10" t="s">
        <v>128</v>
      </c>
      <c r="C57" s="19">
        <f>'Betriebe 7_2024'!C57/'Betriebe 7_2024'!$L57</f>
        <v>0.7960687960687961</v>
      </c>
      <c r="D57" s="19">
        <f>'Betriebe 7_2024'!D57/'Betriebe 7_2024'!$L57</f>
        <v>0.18181818181818182</v>
      </c>
      <c r="E57" s="19">
        <f>'Betriebe 7_2024'!E57/'Betriebe 7_2024'!$L57</f>
        <v>1.7199017199017199E-2</v>
      </c>
      <c r="F57" s="19">
        <f>'Betriebe 7_2024'!F57/'Betriebe 7_2024'!$L57</f>
        <v>2.4570024570024569E-3</v>
      </c>
      <c r="G57" s="19">
        <f>'Betriebe 7_2024'!G57/'Betriebe 7_2024'!$L57</f>
        <v>2.4570024570024569E-3</v>
      </c>
      <c r="H57" s="19">
        <f>'Betriebe 7_2024'!H57/'Betriebe 7_2024'!$L57</f>
        <v>0</v>
      </c>
      <c r="I57" s="19">
        <f>'Betriebe 7_2024'!I57/'Betriebe 7_2024'!$L57</f>
        <v>0</v>
      </c>
      <c r="J57" s="19">
        <f>'Betriebe 7_2024'!J57/'Betriebe 7_2024'!$L57</f>
        <v>0</v>
      </c>
      <c r="K57" s="19">
        <f>'Betriebe 7_2024'!K57/'Betriebe 7_2024'!$L57</f>
        <v>0</v>
      </c>
      <c r="L57" s="20">
        <f>'Betriebe 7_2024'!L57/'Betriebe 7_2024'!$L57</f>
        <v>1</v>
      </c>
    </row>
    <row r="58" spans="1:12" x14ac:dyDescent="0.3">
      <c r="A58" s="5" t="s">
        <v>56</v>
      </c>
      <c r="B58" s="10" t="s">
        <v>128</v>
      </c>
      <c r="C58" s="19">
        <f>'Betriebe 7_2024'!C58/'Betriebe 7_2024'!$L58</f>
        <v>0.62718446601941746</v>
      </c>
      <c r="D58" s="19">
        <f>'Betriebe 7_2024'!D58/'Betriebe 7_2024'!$L58</f>
        <v>0.17281553398058253</v>
      </c>
      <c r="E58" s="19">
        <f>'Betriebe 7_2024'!E58/'Betriebe 7_2024'!$L58</f>
        <v>0.12038834951456311</v>
      </c>
      <c r="F58" s="19">
        <f>'Betriebe 7_2024'!F58/'Betriebe 7_2024'!$L58</f>
        <v>5.0485436893203881E-2</v>
      </c>
      <c r="G58" s="19">
        <f>'Betriebe 7_2024'!G58/'Betriebe 7_2024'!$L58</f>
        <v>1.1650485436893204E-2</v>
      </c>
      <c r="H58" s="19">
        <f>'Betriebe 7_2024'!H58/'Betriebe 7_2024'!$L58</f>
        <v>9.7087378640776691E-3</v>
      </c>
      <c r="I58" s="19">
        <f>'Betriebe 7_2024'!I58/'Betriebe 7_2024'!$L58</f>
        <v>3.8834951456310678E-3</v>
      </c>
      <c r="J58" s="19">
        <f>'Betriebe 7_2024'!J58/'Betriebe 7_2024'!$L58</f>
        <v>1.9417475728155339E-3</v>
      </c>
      <c r="K58" s="19">
        <f>'Betriebe 7_2024'!K58/'Betriebe 7_2024'!$L58</f>
        <v>1.9417475728155339E-3</v>
      </c>
      <c r="L58" s="20">
        <f>'Betriebe 7_2024'!L58/'Betriebe 7_2024'!$L58</f>
        <v>1</v>
      </c>
    </row>
    <row r="59" spans="1:12" x14ac:dyDescent="0.3">
      <c r="A59" s="5" t="s">
        <v>57</v>
      </c>
      <c r="B59" s="10" t="s">
        <v>128</v>
      </c>
      <c r="C59" s="19">
        <f>'Betriebe 7_2024'!C59/'Betriebe 7_2024'!$L59</f>
        <v>0.65737051792828682</v>
      </c>
      <c r="D59" s="19">
        <f>'Betriebe 7_2024'!D59/'Betriebe 7_2024'!$L59</f>
        <v>0.13147410358565736</v>
      </c>
      <c r="E59" s="19">
        <f>'Betriebe 7_2024'!E59/'Betriebe 7_2024'!$L59</f>
        <v>0.12749003984063745</v>
      </c>
      <c r="F59" s="19">
        <f>'Betriebe 7_2024'!F59/'Betriebe 7_2024'!$L59</f>
        <v>6.3745019920318724E-2</v>
      </c>
      <c r="G59" s="19">
        <f>'Betriebe 7_2024'!G59/'Betriebe 7_2024'!$L59</f>
        <v>1.9920318725099601E-2</v>
      </c>
      <c r="H59" s="19">
        <f>'Betriebe 7_2024'!H59/'Betriebe 7_2024'!$L59</f>
        <v>0</v>
      </c>
      <c r="I59" s="19">
        <f>'Betriebe 7_2024'!I59/'Betriebe 7_2024'!$L59</f>
        <v>0</v>
      </c>
      <c r="J59" s="19">
        <f>'Betriebe 7_2024'!J59/'Betriebe 7_2024'!$L59</f>
        <v>0</v>
      </c>
      <c r="K59" s="19">
        <f>'Betriebe 7_2024'!K59/'Betriebe 7_2024'!$L59</f>
        <v>0</v>
      </c>
      <c r="L59" s="20">
        <f>'Betriebe 7_2024'!L59/'Betriebe 7_2024'!$L59</f>
        <v>1</v>
      </c>
    </row>
    <row r="60" spans="1:12" x14ac:dyDescent="0.3">
      <c r="A60" s="5" t="s">
        <v>58</v>
      </c>
      <c r="B60" s="10" t="s">
        <v>128</v>
      </c>
      <c r="C60" s="19">
        <f>'Betriebe 7_2024'!C60/'Betriebe 7_2024'!$L60</f>
        <v>0.60071942446043169</v>
      </c>
      <c r="D60" s="19">
        <f>'Betriebe 7_2024'!D60/'Betriebe 7_2024'!$L60</f>
        <v>0.16187050359712229</v>
      </c>
      <c r="E60" s="19">
        <f>'Betriebe 7_2024'!E60/'Betriebe 7_2024'!$L60</f>
        <v>9.7122302158273388E-2</v>
      </c>
      <c r="F60" s="19">
        <f>'Betriebe 7_2024'!F60/'Betriebe 7_2024'!$L60</f>
        <v>6.4748201438848921E-2</v>
      </c>
      <c r="G60" s="19">
        <f>'Betriebe 7_2024'!G60/'Betriebe 7_2024'!$L60</f>
        <v>3.5971223021582732E-2</v>
      </c>
      <c r="H60" s="19">
        <f>'Betriebe 7_2024'!H60/'Betriebe 7_2024'!$L60</f>
        <v>1.4388489208633094E-2</v>
      </c>
      <c r="I60" s="19">
        <f>'Betriebe 7_2024'!I60/'Betriebe 7_2024'!$L60</f>
        <v>1.4388489208633094E-2</v>
      </c>
      <c r="J60" s="19">
        <f>'Betriebe 7_2024'!J60/'Betriebe 7_2024'!$L60</f>
        <v>1.0791366906474821E-2</v>
      </c>
      <c r="K60" s="19">
        <f>'Betriebe 7_2024'!K60/'Betriebe 7_2024'!$L60</f>
        <v>0</v>
      </c>
      <c r="L60" s="20">
        <f>'Betriebe 7_2024'!L60/'Betriebe 7_2024'!$L60</f>
        <v>1</v>
      </c>
    </row>
    <row r="61" spans="1:12" x14ac:dyDescent="0.3">
      <c r="A61" s="5" t="s">
        <v>59</v>
      </c>
      <c r="B61" s="10" t="s">
        <v>128</v>
      </c>
      <c r="C61" s="19">
        <f>'Betriebe 7_2024'!C61/'Betriebe 7_2024'!$L61</f>
        <v>0.66304347826086951</v>
      </c>
      <c r="D61" s="19">
        <f>'Betriebe 7_2024'!D61/'Betriebe 7_2024'!$L61</f>
        <v>0.15217391304347827</v>
      </c>
      <c r="E61" s="19">
        <f>'Betriebe 7_2024'!E61/'Betriebe 7_2024'!$L61</f>
        <v>8.6956521739130432E-2</v>
      </c>
      <c r="F61" s="19">
        <f>'Betriebe 7_2024'!F61/'Betriebe 7_2024'!$L61</f>
        <v>6.5217391304347824E-2</v>
      </c>
      <c r="G61" s="19">
        <f>'Betriebe 7_2024'!G61/'Betriebe 7_2024'!$L61</f>
        <v>2.1739130434782608E-2</v>
      </c>
      <c r="H61" s="19">
        <f>'Betriebe 7_2024'!H61/'Betriebe 7_2024'!$L61</f>
        <v>1.0869565217391304E-2</v>
      </c>
      <c r="I61" s="19">
        <f>'Betriebe 7_2024'!I61/'Betriebe 7_2024'!$L61</f>
        <v>0</v>
      </c>
      <c r="J61" s="19">
        <f>'Betriebe 7_2024'!J61/'Betriebe 7_2024'!$L61</f>
        <v>0</v>
      </c>
      <c r="K61" s="19">
        <f>'Betriebe 7_2024'!K61/'Betriebe 7_2024'!$L61</f>
        <v>0</v>
      </c>
      <c r="L61" s="20">
        <f>'Betriebe 7_2024'!L61/'Betriebe 7_2024'!$L61</f>
        <v>1</v>
      </c>
    </row>
    <row r="62" spans="1:12" x14ac:dyDescent="0.3">
      <c r="A62" s="5" t="s">
        <v>60</v>
      </c>
      <c r="B62" s="10" t="s">
        <v>128</v>
      </c>
      <c r="C62" s="19">
        <f>'Betriebe 7_2024'!C62/'Betriebe 7_2024'!$L62</f>
        <v>0.91666666666666663</v>
      </c>
      <c r="D62" s="19">
        <f>'Betriebe 7_2024'!D62/'Betriebe 7_2024'!$L62</f>
        <v>4.1666666666666664E-2</v>
      </c>
      <c r="E62" s="19">
        <f>'Betriebe 7_2024'!E62/'Betriebe 7_2024'!$L62</f>
        <v>2.0833333333333332E-2</v>
      </c>
      <c r="F62" s="19">
        <f>'Betriebe 7_2024'!F62/'Betriebe 7_2024'!$L62</f>
        <v>2.0833333333333332E-2</v>
      </c>
      <c r="G62" s="19">
        <f>'Betriebe 7_2024'!G62/'Betriebe 7_2024'!$L62</f>
        <v>0</v>
      </c>
      <c r="H62" s="19">
        <f>'Betriebe 7_2024'!H62/'Betriebe 7_2024'!$L62</f>
        <v>0</v>
      </c>
      <c r="I62" s="19">
        <f>'Betriebe 7_2024'!I62/'Betriebe 7_2024'!$L62</f>
        <v>0</v>
      </c>
      <c r="J62" s="19">
        <f>'Betriebe 7_2024'!J62/'Betriebe 7_2024'!$L62</f>
        <v>0</v>
      </c>
      <c r="K62" s="19">
        <f>'Betriebe 7_2024'!K62/'Betriebe 7_2024'!$L62</f>
        <v>0</v>
      </c>
      <c r="L62" s="20">
        <f>'Betriebe 7_2024'!L62/'Betriebe 7_2024'!$L62</f>
        <v>1</v>
      </c>
    </row>
    <row r="63" spans="1:12" x14ac:dyDescent="0.3">
      <c r="A63" s="5" t="s">
        <v>61</v>
      </c>
      <c r="B63" s="10" t="s">
        <v>128</v>
      </c>
      <c r="C63" s="19">
        <f>'Betriebe 7_2024'!C63/'Betriebe 7_2024'!$L63</f>
        <v>0.67088607594936711</v>
      </c>
      <c r="D63" s="19">
        <f>'Betriebe 7_2024'!D63/'Betriebe 7_2024'!$L63</f>
        <v>0.15822784810126583</v>
      </c>
      <c r="E63" s="19">
        <f>'Betriebe 7_2024'!E63/'Betriebe 7_2024'!$L63</f>
        <v>6.3291139240506333E-2</v>
      </c>
      <c r="F63" s="19">
        <f>'Betriebe 7_2024'!F63/'Betriebe 7_2024'!$L63</f>
        <v>8.2278481012658222E-2</v>
      </c>
      <c r="G63" s="19">
        <f>'Betriebe 7_2024'!G63/'Betriebe 7_2024'!$L63</f>
        <v>1.8987341772151899E-2</v>
      </c>
      <c r="H63" s="19">
        <f>'Betriebe 7_2024'!H63/'Betriebe 7_2024'!$L63</f>
        <v>6.3291139240506328E-3</v>
      </c>
      <c r="I63" s="19">
        <f>'Betriebe 7_2024'!I63/'Betriebe 7_2024'!$L63</f>
        <v>0</v>
      </c>
      <c r="J63" s="19">
        <f>'Betriebe 7_2024'!J63/'Betriebe 7_2024'!$L63</f>
        <v>0</v>
      </c>
      <c r="K63" s="19">
        <f>'Betriebe 7_2024'!K63/'Betriebe 7_2024'!$L63</f>
        <v>0</v>
      </c>
      <c r="L63" s="20">
        <f>'Betriebe 7_2024'!L63/'Betriebe 7_2024'!$L63</f>
        <v>1</v>
      </c>
    </row>
    <row r="64" spans="1:12" x14ac:dyDescent="0.3">
      <c r="A64" s="5" t="s">
        <v>62</v>
      </c>
      <c r="B64" s="10" t="s">
        <v>128</v>
      </c>
      <c r="C64" s="19">
        <f>'Betriebe 7_2024'!C64/'Betriebe 7_2024'!$L64</f>
        <v>0.66416040100250628</v>
      </c>
      <c r="D64" s="19">
        <f>'Betriebe 7_2024'!D64/'Betriebe 7_2024'!$L64</f>
        <v>0.15538847117794485</v>
      </c>
      <c r="E64" s="19">
        <f>'Betriebe 7_2024'!E64/'Betriebe 7_2024'!$L64</f>
        <v>8.3959899749373429E-2</v>
      </c>
      <c r="F64" s="19">
        <f>'Betriebe 7_2024'!F64/'Betriebe 7_2024'!$L64</f>
        <v>5.764411027568922E-2</v>
      </c>
      <c r="G64" s="19">
        <f>'Betriebe 7_2024'!G64/'Betriebe 7_2024'!$L64</f>
        <v>1.5037593984962405E-2</v>
      </c>
      <c r="H64" s="19">
        <f>'Betriebe 7_2024'!H64/'Betriebe 7_2024'!$L64</f>
        <v>1.8796992481203006E-2</v>
      </c>
      <c r="I64" s="19">
        <f>'Betriebe 7_2024'!I64/'Betriebe 7_2024'!$L64</f>
        <v>5.0125313283208017E-3</v>
      </c>
      <c r="J64" s="19">
        <f>'Betriebe 7_2024'!J64/'Betriebe 7_2024'!$L64</f>
        <v>0</v>
      </c>
      <c r="K64" s="19">
        <f>'Betriebe 7_2024'!K64/'Betriebe 7_2024'!$L64</f>
        <v>0</v>
      </c>
      <c r="L64" s="20">
        <f>'Betriebe 7_2024'!L64/'Betriebe 7_2024'!$L64</f>
        <v>1</v>
      </c>
    </row>
    <row r="65" spans="1:12" x14ac:dyDescent="0.3">
      <c r="A65" s="5" t="s">
        <v>63</v>
      </c>
      <c r="B65" s="10" t="s">
        <v>128</v>
      </c>
      <c r="C65" s="19">
        <f>'Betriebe 7_2024'!C65/'Betriebe 7_2024'!$L65</f>
        <v>0.865979381443299</v>
      </c>
      <c r="D65" s="19">
        <f>'Betriebe 7_2024'!D65/'Betriebe 7_2024'!$L65</f>
        <v>0.1134020618556701</v>
      </c>
      <c r="E65" s="19">
        <f>'Betriebe 7_2024'!E65/'Betriebe 7_2024'!$L65</f>
        <v>2.0618556701030927E-2</v>
      </c>
      <c r="F65" s="19">
        <f>'Betriebe 7_2024'!F65/'Betriebe 7_2024'!$L65</f>
        <v>0</v>
      </c>
      <c r="G65" s="19">
        <f>'Betriebe 7_2024'!G65/'Betriebe 7_2024'!$L65</f>
        <v>0</v>
      </c>
      <c r="H65" s="19">
        <f>'Betriebe 7_2024'!H65/'Betriebe 7_2024'!$L65</f>
        <v>0</v>
      </c>
      <c r="I65" s="19">
        <f>'Betriebe 7_2024'!I65/'Betriebe 7_2024'!$L65</f>
        <v>0</v>
      </c>
      <c r="J65" s="19">
        <f>'Betriebe 7_2024'!J65/'Betriebe 7_2024'!$L65</f>
        <v>0</v>
      </c>
      <c r="K65" s="19">
        <f>'Betriebe 7_2024'!K65/'Betriebe 7_2024'!$L65</f>
        <v>0</v>
      </c>
      <c r="L65" s="20">
        <f>'Betriebe 7_2024'!L65/'Betriebe 7_2024'!$L65</f>
        <v>1</v>
      </c>
    </row>
    <row r="66" spans="1:12" x14ac:dyDescent="0.3">
      <c r="A66" s="5" t="s">
        <v>64</v>
      </c>
      <c r="B66" s="10" t="s">
        <v>128</v>
      </c>
      <c r="C66" s="19">
        <f>'Betriebe 7_2024'!C66/'Betriebe 7_2024'!$L66</f>
        <v>0.74242424242424243</v>
      </c>
      <c r="D66" s="19">
        <f>'Betriebe 7_2024'!D66/'Betriebe 7_2024'!$L66</f>
        <v>0.10606060606060606</v>
      </c>
      <c r="E66" s="19">
        <f>'Betriebe 7_2024'!E66/'Betriebe 7_2024'!$L66</f>
        <v>9.0909090909090912E-2</v>
      </c>
      <c r="F66" s="19">
        <f>'Betriebe 7_2024'!F66/'Betriebe 7_2024'!$L66</f>
        <v>3.0303030303030304E-2</v>
      </c>
      <c r="G66" s="19">
        <f>'Betriebe 7_2024'!G66/'Betriebe 7_2024'!$L66</f>
        <v>1.5151515151515152E-2</v>
      </c>
      <c r="H66" s="19">
        <f>'Betriebe 7_2024'!H66/'Betriebe 7_2024'!$L66</f>
        <v>7.575757575757576E-3</v>
      </c>
      <c r="I66" s="19">
        <f>'Betriebe 7_2024'!I66/'Betriebe 7_2024'!$L66</f>
        <v>7.575757575757576E-3</v>
      </c>
      <c r="J66" s="19">
        <f>'Betriebe 7_2024'!J66/'Betriebe 7_2024'!$L66</f>
        <v>0</v>
      </c>
      <c r="K66" s="19">
        <f>'Betriebe 7_2024'!K66/'Betriebe 7_2024'!$L66</f>
        <v>0</v>
      </c>
      <c r="L66" s="20">
        <f>'Betriebe 7_2024'!L66/'Betriebe 7_2024'!$L66</f>
        <v>1</v>
      </c>
    </row>
    <row r="67" spans="1:12" x14ac:dyDescent="0.3">
      <c r="A67" s="5" t="s">
        <v>65</v>
      </c>
      <c r="B67" s="10" t="s">
        <v>128</v>
      </c>
      <c r="C67" s="19">
        <f>'Betriebe 7_2024'!C67/'Betriebe 7_2024'!$L67</f>
        <v>0.91188811188811192</v>
      </c>
      <c r="D67" s="19">
        <f>'Betriebe 7_2024'!D67/'Betriebe 7_2024'!$L67</f>
        <v>5.4545454545454543E-2</v>
      </c>
      <c r="E67" s="19">
        <f>'Betriebe 7_2024'!E67/'Betriebe 7_2024'!$L67</f>
        <v>2.2377622377622378E-2</v>
      </c>
      <c r="F67" s="19">
        <f>'Betriebe 7_2024'!F67/'Betriebe 7_2024'!$L67</f>
        <v>8.3916083916083916E-3</v>
      </c>
      <c r="G67" s="19">
        <f>'Betriebe 7_2024'!G67/'Betriebe 7_2024'!$L67</f>
        <v>1.3986013986013986E-3</v>
      </c>
      <c r="H67" s="19">
        <f>'Betriebe 7_2024'!H67/'Betriebe 7_2024'!$L67</f>
        <v>1.3986013986013986E-3</v>
      </c>
      <c r="I67" s="19">
        <f>'Betriebe 7_2024'!I67/'Betriebe 7_2024'!$L67</f>
        <v>0</v>
      </c>
      <c r="J67" s="19">
        <f>'Betriebe 7_2024'!J67/'Betriebe 7_2024'!$L67</f>
        <v>0</v>
      </c>
      <c r="K67" s="19">
        <f>'Betriebe 7_2024'!K67/'Betriebe 7_2024'!$L67</f>
        <v>0</v>
      </c>
      <c r="L67" s="20">
        <f>'Betriebe 7_2024'!L67/'Betriebe 7_2024'!$L67</f>
        <v>1</v>
      </c>
    </row>
    <row r="68" spans="1:12" x14ac:dyDescent="0.3">
      <c r="A68" s="5" t="s">
        <v>66</v>
      </c>
      <c r="B68" s="10" t="s">
        <v>128</v>
      </c>
      <c r="C68" s="19">
        <f>'Betriebe 7_2024'!C68/'Betriebe 7_2024'!$L68</f>
        <v>0.80434782608695654</v>
      </c>
      <c r="D68" s="19">
        <f>'Betriebe 7_2024'!D68/'Betriebe 7_2024'!$L68</f>
        <v>0.14492753623188406</v>
      </c>
      <c r="E68" s="19">
        <f>'Betriebe 7_2024'!E68/'Betriebe 7_2024'!$L68</f>
        <v>4.3478260869565216E-2</v>
      </c>
      <c r="F68" s="19">
        <f>'Betriebe 7_2024'!F68/'Betriebe 7_2024'!$L68</f>
        <v>0</v>
      </c>
      <c r="G68" s="19">
        <f>'Betriebe 7_2024'!G68/'Betriebe 7_2024'!$L68</f>
        <v>7.246376811594203E-3</v>
      </c>
      <c r="H68" s="19">
        <f>'Betriebe 7_2024'!H68/'Betriebe 7_2024'!$L68</f>
        <v>0</v>
      </c>
      <c r="I68" s="19">
        <f>'Betriebe 7_2024'!I68/'Betriebe 7_2024'!$L68</f>
        <v>0</v>
      </c>
      <c r="J68" s="19">
        <f>'Betriebe 7_2024'!J68/'Betriebe 7_2024'!$L68</f>
        <v>0</v>
      </c>
      <c r="K68" s="19">
        <f>'Betriebe 7_2024'!K68/'Betriebe 7_2024'!$L68</f>
        <v>0</v>
      </c>
      <c r="L68" s="20">
        <f>'Betriebe 7_2024'!L68/'Betriebe 7_2024'!$L68</f>
        <v>1</v>
      </c>
    </row>
    <row r="69" spans="1:12" x14ac:dyDescent="0.3">
      <c r="A69" s="5" t="s">
        <v>67</v>
      </c>
      <c r="B69" s="10" t="s">
        <v>128</v>
      </c>
      <c r="C69" s="19">
        <f>'Betriebe 7_2024'!C69/'Betriebe 7_2024'!$L69</f>
        <v>0.62773172569706104</v>
      </c>
      <c r="D69" s="19">
        <f>'Betriebe 7_2024'!D69/'Betriebe 7_2024'!$L69</f>
        <v>0.15975885455915598</v>
      </c>
      <c r="E69" s="19">
        <f>'Betriebe 7_2024'!E69/'Betriebe 7_2024'!$L69</f>
        <v>0.10550113036925396</v>
      </c>
      <c r="F69" s="19">
        <f>'Betriebe 7_2024'!F69/'Betriebe 7_2024'!$L69</f>
        <v>6.706857573474001E-2</v>
      </c>
      <c r="G69" s="19">
        <f>'Betriebe 7_2024'!G69/'Betriebe 7_2024'!$L69</f>
        <v>2.4114544084400905E-2</v>
      </c>
      <c r="H69" s="19">
        <f>'Betriebe 7_2024'!H69/'Betriebe 7_2024'!$L69</f>
        <v>9.0429540316503392E-3</v>
      </c>
      <c r="I69" s="19">
        <f>'Betriebe 7_2024'!I69/'Betriebe 7_2024'!$L69</f>
        <v>4.5214770158251696E-3</v>
      </c>
      <c r="J69" s="19">
        <f>'Betriebe 7_2024'!J69/'Betriebe 7_2024'!$L69</f>
        <v>2.2607385079125848E-3</v>
      </c>
      <c r="K69" s="19">
        <f>'Betriebe 7_2024'!K69/'Betriebe 7_2024'!$L69</f>
        <v>0</v>
      </c>
      <c r="L69" s="20">
        <f>'Betriebe 7_2024'!L69/'Betriebe 7_2024'!$L69</f>
        <v>1</v>
      </c>
    </row>
    <row r="70" spans="1:12" x14ac:dyDescent="0.3">
      <c r="A70" s="5" t="s">
        <v>68</v>
      </c>
      <c r="B70" s="10" t="s">
        <v>128</v>
      </c>
      <c r="C70" s="19">
        <f>'Betriebe 7_2024'!C70/'Betriebe 7_2024'!$L70</f>
        <v>0.60163934426229504</v>
      </c>
      <c r="D70" s="19">
        <f>'Betriebe 7_2024'!D70/'Betriebe 7_2024'!$L70</f>
        <v>0.17295081967213113</v>
      </c>
      <c r="E70" s="19">
        <f>'Betriebe 7_2024'!E70/'Betriebe 7_2024'!$L70</f>
        <v>0.12540983606557377</v>
      </c>
      <c r="F70" s="19">
        <f>'Betriebe 7_2024'!F70/'Betriebe 7_2024'!$L70</f>
        <v>7.2950819672131142E-2</v>
      </c>
      <c r="G70" s="19">
        <f>'Betriebe 7_2024'!G70/'Betriebe 7_2024'!$L70</f>
        <v>2.0491803278688523E-2</v>
      </c>
      <c r="H70" s="19">
        <f>'Betriebe 7_2024'!H70/'Betriebe 7_2024'!$L70</f>
        <v>5.7377049180327867E-3</v>
      </c>
      <c r="I70" s="19">
        <f>'Betriebe 7_2024'!I70/'Betriebe 7_2024'!$L70</f>
        <v>8.1967213114754098E-4</v>
      </c>
      <c r="J70" s="19">
        <f>'Betriebe 7_2024'!J70/'Betriebe 7_2024'!$L70</f>
        <v>0</v>
      </c>
      <c r="K70" s="19">
        <f>'Betriebe 7_2024'!K70/'Betriebe 7_2024'!$L70</f>
        <v>0</v>
      </c>
      <c r="L70" s="20">
        <f>'Betriebe 7_2024'!L70/'Betriebe 7_2024'!$L70</f>
        <v>1</v>
      </c>
    </row>
    <row r="71" spans="1:12" x14ac:dyDescent="0.3">
      <c r="A71" s="5" t="s">
        <v>69</v>
      </c>
      <c r="B71" s="10" t="s">
        <v>128</v>
      </c>
      <c r="C71" s="19">
        <f>'Betriebe 7_2024'!C71/'Betriebe 7_2024'!$L71</f>
        <v>0.651685393258427</v>
      </c>
      <c r="D71" s="19">
        <f>'Betriebe 7_2024'!D71/'Betriebe 7_2024'!$L71</f>
        <v>0.14107365792759052</v>
      </c>
      <c r="E71" s="19">
        <f>'Betriebe 7_2024'!E71/'Betriebe 7_2024'!$L71</f>
        <v>9.612983770287141E-2</v>
      </c>
      <c r="F71" s="19">
        <f>'Betriebe 7_2024'!F71/'Betriebe 7_2024'!$L71</f>
        <v>7.990012484394507E-2</v>
      </c>
      <c r="G71" s="19">
        <f>'Betriebe 7_2024'!G71/'Betriebe 7_2024'!$L71</f>
        <v>1.7478152309612985E-2</v>
      </c>
      <c r="H71" s="19">
        <f>'Betriebe 7_2024'!H71/'Betriebe 7_2024'!$L71</f>
        <v>9.9875156054931337E-3</v>
      </c>
      <c r="I71" s="19">
        <f>'Betriebe 7_2024'!I71/'Betriebe 7_2024'!$L71</f>
        <v>3.7453183520599251E-3</v>
      </c>
      <c r="J71" s="19">
        <f>'Betriebe 7_2024'!J71/'Betriebe 7_2024'!$L71</f>
        <v>0</v>
      </c>
      <c r="K71" s="19">
        <f>'Betriebe 7_2024'!K71/'Betriebe 7_2024'!$L71</f>
        <v>0</v>
      </c>
      <c r="L71" s="20">
        <f>'Betriebe 7_2024'!L71/'Betriebe 7_2024'!$L71</f>
        <v>1</v>
      </c>
    </row>
    <row r="72" spans="1:12" x14ac:dyDescent="0.3">
      <c r="A72" s="5" t="s">
        <v>70</v>
      </c>
      <c r="B72" s="10" t="s">
        <v>128</v>
      </c>
      <c r="C72" s="19">
        <f>'Betriebe 7_2024'!C72/'Betriebe 7_2024'!$L72</f>
        <v>0.6</v>
      </c>
      <c r="D72" s="19">
        <f>'Betriebe 7_2024'!D72/'Betriebe 7_2024'!$L72</f>
        <v>0.20701754385964913</v>
      </c>
      <c r="E72" s="19">
        <f>'Betriebe 7_2024'!E72/'Betriebe 7_2024'!$L72</f>
        <v>0.12280701754385964</v>
      </c>
      <c r="F72" s="19">
        <f>'Betriebe 7_2024'!F72/'Betriebe 7_2024'!$L72</f>
        <v>5.2631578947368418E-2</v>
      </c>
      <c r="G72" s="19">
        <f>'Betriebe 7_2024'!G72/'Betriebe 7_2024'!$L72</f>
        <v>1.0526315789473684E-2</v>
      </c>
      <c r="H72" s="19">
        <f>'Betriebe 7_2024'!H72/'Betriebe 7_2024'!$L72</f>
        <v>7.0175438596491229E-3</v>
      </c>
      <c r="I72" s="19">
        <f>'Betriebe 7_2024'!I72/'Betriebe 7_2024'!$L72</f>
        <v>0</v>
      </c>
      <c r="J72" s="19">
        <f>'Betriebe 7_2024'!J72/'Betriebe 7_2024'!$L72</f>
        <v>0</v>
      </c>
      <c r="K72" s="19">
        <f>'Betriebe 7_2024'!K72/'Betriebe 7_2024'!$L72</f>
        <v>0</v>
      </c>
      <c r="L72" s="20">
        <f>'Betriebe 7_2024'!L72/'Betriebe 7_2024'!$L72</f>
        <v>1</v>
      </c>
    </row>
    <row r="73" spans="1:12" x14ac:dyDescent="0.3">
      <c r="A73" s="5" t="s">
        <v>71</v>
      </c>
      <c r="B73" s="10" t="s">
        <v>128</v>
      </c>
      <c r="C73" s="19">
        <f>'Betriebe 7_2024'!C73/'Betriebe 7_2024'!$L73</f>
        <v>0.68622100954979537</v>
      </c>
      <c r="D73" s="19">
        <f>'Betriebe 7_2024'!D73/'Betriebe 7_2024'!$L73</f>
        <v>0.14461118690313779</v>
      </c>
      <c r="E73" s="19">
        <f>'Betriebe 7_2024'!E73/'Betriebe 7_2024'!$L73</f>
        <v>8.5948158253751711E-2</v>
      </c>
      <c r="F73" s="19">
        <f>'Betriebe 7_2024'!F73/'Betriebe 7_2024'!$L73</f>
        <v>5.8663028649386086E-2</v>
      </c>
      <c r="G73" s="19">
        <f>'Betriebe 7_2024'!G73/'Betriebe 7_2024'!$L73</f>
        <v>1.227830832196453E-2</v>
      </c>
      <c r="H73" s="19">
        <f>'Betriebe 7_2024'!H73/'Betriebe 7_2024'!$L73</f>
        <v>4.0927694406548429E-3</v>
      </c>
      <c r="I73" s="19">
        <f>'Betriebe 7_2024'!I73/'Betriebe 7_2024'!$L73</f>
        <v>4.0927694406548429E-3</v>
      </c>
      <c r="J73" s="19">
        <f>'Betriebe 7_2024'!J73/'Betriebe 7_2024'!$L73</f>
        <v>2.7285129604365621E-3</v>
      </c>
      <c r="K73" s="19">
        <f>'Betriebe 7_2024'!K73/'Betriebe 7_2024'!$L73</f>
        <v>1.364256480218281E-3</v>
      </c>
      <c r="L73" s="20">
        <f>'Betriebe 7_2024'!L73/'Betriebe 7_2024'!$L73</f>
        <v>1</v>
      </c>
    </row>
    <row r="74" spans="1:12" x14ac:dyDescent="0.3">
      <c r="A74" s="5" t="s">
        <v>72</v>
      </c>
      <c r="B74" s="10" t="s">
        <v>128</v>
      </c>
      <c r="C74" s="19">
        <f>'Betriebe 7_2024'!C74/'Betriebe 7_2024'!$L74</f>
        <v>0.75095785440613028</v>
      </c>
      <c r="D74" s="19">
        <f>'Betriebe 7_2024'!D74/'Betriebe 7_2024'!$L74</f>
        <v>0.1277139208173691</v>
      </c>
      <c r="E74" s="19">
        <f>'Betriebe 7_2024'!E74/'Betriebe 7_2024'!$L74</f>
        <v>6.3856960408684549E-2</v>
      </c>
      <c r="F74" s="19">
        <f>'Betriebe 7_2024'!F74/'Betriebe 7_2024'!$L74</f>
        <v>3.9591315453384422E-2</v>
      </c>
      <c r="G74" s="19">
        <f>'Betriebe 7_2024'!G74/'Betriebe 7_2024'!$L74</f>
        <v>1.0217113665389528E-2</v>
      </c>
      <c r="H74" s="19">
        <f>'Betriebe 7_2024'!H74/'Betriebe 7_2024'!$L74</f>
        <v>6.3856960408684551E-3</v>
      </c>
      <c r="I74" s="19">
        <f>'Betriebe 7_2024'!I74/'Betriebe 7_2024'!$L74</f>
        <v>1.277139208173691E-3</v>
      </c>
      <c r="J74" s="19">
        <f>'Betriebe 7_2024'!J74/'Betriebe 7_2024'!$L74</f>
        <v>0</v>
      </c>
      <c r="K74" s="19">
        <f>'Betriebe 7_2024'!K74/'Betriebe 7_2024'!$L74</f>
        <v>0</v>
      </c>
      <c r="L74" s="20">
        <f>'Betriebe 7_2024'!L74/'Betriebe 7_2024'!$L74</f>
        <v>1</v>
      </c>
    </row>
    <row r="75" spans="1:12" x14ac:dyDescent="0.3">
      <c r="A75" s="5" t="s">
        <v>73</v>
      </c>
      <c r="B75" s="10" t="s">
        <v>128</v>
      </c>
      <c r="C75" s="19">
        <f>'Betriebe 7_2024'!C75/'Betriebe 7_2024'!$L75</f>
        <v>0.90123456790123457</v>
      </c>
      <c r="D75" s="19">
        <f>'Betriebe 7_2024'!D75/'Betriebe 7_2024'!$L75</f>
        <v>9.0534979423868317E-2</v>
      </c>
      <c r="E75" s="19">
        <f>'Betriebe 7_2024'!E75/'Betriebe 7_2024'!$L75</f>
        <v>4.11522633744856E-3</v>
      </c>
      <c r="F75" s="19">
        <f>'Betriebe 7_2024'!F75/'Betriebe 7_2024'!$L75</f>
        <v>4.11522633744856E-3</v>
      </c>
      <c r="G75" s="19">
        <f>'Betriebe 7_2024'!G75/'Betriebe 7_2024'!$L75</f>
        <v>0</v>
      </c>
      <c r="H75" s="19">
        <f>'Betriebe 7_2024'!H75/'Betriebe 7_2024'!$L75</f>
        <v>0</v>
      </c>
      <c r="I75" s="19">
        <f>'Betriebe 7_2024'!I75/'Betriebe 7_2024'!$L75</f>
        <v>0</v>
      </c>
      <c r="J75" s="19">
        <f>'Betriebe 7_2024'!J75/'Betriebe 7_2024'!$L75</f>
        <v>0</v>
      </c>
      <c r="K75" s="19">
        <f>'Betriebe 7_2024'!K75/'Betriebe 7_2024'!$L75</f>
        <v>0</v>
      </c>
      <c r="L75" s="20">
        <f>'Betriebe 7_2024'!L75/'Betriebe 7_2024'!$L75</f>
        <v>1</v>
      </c>
    </row>
    <row r="76" spans="1:12" x14ac:dyDescent="0.3">
      <c r="A76" s="5"/>
      <c r="B76" s="10"/>
      <c r="C76" s="19"/>
      <c r="D76" s="19"/>
      <c r="E76" s="19"/>
      <c r="F76" s="19"/>
      <c r="G76" s="19"/>
      <c r="H76" s="19"/>
      <c r="I76" s="19"/>
      <c r="J76" s="19"/>
      <c r="K76" s="19"/>
      <c r="L76" s="20"/>
    </row>
    <row r="77" spans="1:12" x14ac:dyDescent="0.3">
      <c r="A77" s="5"/>
      <c r="B77" s="10"/>
      <c r="C77" s="20">
        <f>'Betriebe 7_2024'!C77/'Betriebe 7_2024'!$L77</f>
        <v>0.67997616209773537</v>
      </c>
      <c r="D77" s="20">
        <f>'Betriebe 7_2024'!D77/'Betriebe 7_2024'!$L77</f>
        <v>0.14998013508144617</v>
      </c>
      <c r="E77" s="20">
        <f>'Betriebe 7_2024'!E77/'Betriebe 7_2024'!$L77</f>
        <v>8.7008343265792612E-2</v>
      </c>
      <c r="F77" s="20">
        <f>'Betriebe 7_2024'!F77/'Betriebe 7_2024'!$L77</f>
        <v>5.5621771950735005E-2</v>
      </c>
      <c r="G77" s="20">
        <f>'Betriebe 7_2024'!G77/'Betriebe 7_2024'!$L77</f>
        <v>1.5097338100913786E-2</v>
      </c>
      <c r="H77" s="20">
        <f>'Betriebe 7_2024'!H77/'Betriebe 7_2024'!$L77</f>
        <v>7.3500198649185536E-3</v>
      </c>
      <c r="I77" s="20">
        <f>'Betriebe 7_2024'!I77/'Betriebe 7_2024'!$L77</f>
        <v>3.079062375844259E-3</v>
      </c>
      <c r="J77" s="20">
        <f>'Betriebe 7_2024'!J77/'Betriebe 7_2024'!$L77</f>
        <v>1.0925705204608662E-3</v>
      </c>
      <c r="K77" s="20">
        <f>'Betriebe 7_2024'!K77/'Betriebe 7_2024'!$L77</f>
        <v>7.9459674215335717E-4</v>
      </c>
      <c r="L77" s="20">
        <f>'Betriebe 7_2024'!L77/'Betriebe 7_2024'!$L77</f>
        <v>1</v>
      </c>
    </row>
    <row r="78" spans="1:12" x14ac:dyDescent="0.3">
      <c r="A78" s="5"/>
      <c r="B78" s="10"/>
      <c r="C78" s="19"/>
      <c r="D78" s="19"/>
      <c r="E78" s="19"/>
      <c r="F78" s="19"/>
      <c r="G78" s="19"/>
      <c r="H78" s="19"/>
      <c r="I78" s="19"/>
      <c r="J78" s="19"/>
      <c r="K78" s="19"/>
      <c r="L78" s="20"/>
    </row>
    <row r="79" spans="1:12" x14ac:dyDescent="0.3">
      <c r="A79" s="5" t="s">
        <v>74</v>
      </c>
      <c r="B79" s="10" t="s">
        <v>128</v>
      </c>
      <c r="C79" s="19">
        <f>'Betriebe 7_2024'!C79/'Betriebe 7_2024'!$L79</f>
        <v>0.52631578947368418</v>
      </c>
      <c r="D79" s="19">
        <f>'Betriebe 7_2024'!D79/'Betriebe 7_2024'!$L79</f>
        <v>0.15789473684210525</v>
      </c>
      <c r="E79" s="19">
        <f>'Betriebe 7_2024'!E79/'Betriebe 7_2024'!$L79</f>
        <v>5.2631578947368418E-2</v>
      </c>
      <c r="F79" s="19">
        <f>'Betriebe 7_2024'!F79/'Betriebe 7_2024'!$L79</f>
        <v>5.2631578947368418E-2</v>
      </c>
      <c r="G79" s="19">
        <f>'Betriebe 7_2024'!G79/'Betriebe 7_2024'!$L79</f>
        <v>5.2631578947368418E-2</v>
      </c>
      <c r="H79" s="19">
        <f>'Betriebe 7_2024'!H79/'Betriebe 7_2024'!$L79</f>
        <v>0.10526315789473684</v>
      </c>
      <c r="I79" s="19">
        <f>'Betriebe 7_2024'!I79/'Betriebe 7_2024'!$L79</f>
        <v>5.2631578947368418E-2</v>
      </c>
      <c r="J79" s="19">
        <f>'Betriebe 7_2024'!J79/'Betriebe 7_2024'!$L79</f>
        <v>0</v>
      </c>
      <c r="K79" s="19">
        <f>'Betriebe 7_2024'!K79/'Betriebe 7_2024'!$L79</f>
        <v>0</v>
      </c>
      <c r="L79" s="20">
        <f>'Betriebe 7_2024'!L79/'Betriebe 7_2024'!$L79</f>
        <v>1</v>
      </c>
    </row>
    <row r="80" spans="1:12" x14ac:dyDescent="0.3">
      <c r="A80" s="5" t="s">
        <v>75</v>
      </c>
      <c r="B80" s="10" t="s">
        <v>128</v>
      </c>
      <c r="C80" s="19">
        <f>'Betriebe 7_2024'!C80/'Betriebe 7_2024'!$L80</f>
        <v>0</v>
      </c>
      <c r="D80" s="19">
        <f>'Betriebe 7_2024'!D80/'Betriebe 7_2024'!$L80</f>
        <v>5.2631578947368418E-2</v>
      </c>
      <c r="E80" s="19">
        <f>'Betriebe 7_2024'!E80/'Betriebe 7_2024'!$L80</f>
        <v>0</v>
      </c>
      <c r="F80" s="19">
        <f>'Betriebe 7_2024'!F80/'Betriebe 7_2024'!$L80</f>
        <v>0.31578947368421051</v>
      </c>
      <c r="G80" s="19">
        <f>'Betriebe 7_2024'!G80/'Betriebe 7_2024'!$L80</f>
        <v>0.21052631578947367</v>
      </c>
      <c r="H80" s="19">
        <f>'Betriebe 7_2024'!H80/'Betriebe 7_2024'!$L80</f>
        <v>0.26315789473684209</v>
      </c>
      <c r="I80" s="19">
        <f>'Betriebe 7_2024'!I80/'Betriebe 7_2024'!$L80</f>
        <v>0.15789473684210525</v>
      </c>
      <c r="J80" s="19">
        <f>'Betriebe 7_2024'!J80/'Betriebe 7_2024'!$L80</f>
        <v>0</v>
      </c>
      <c r="K80" s="19">
        <f>'Betriebe 7_2024'!K80/'Betriebe 7_2024'!$L80</f>
        <v>0</v>
      </c>
      <c r="L80" s="20">
        <f>'Betriebe 7_2024'!L80/'Betriebe 7_2024'!$L80</f>
        <v>1</v>
      </c>
    </row>
    <row r="81" spans="1:12" x14ac:dyDescent="0.3">
      <c r="A81" s="5" t="s">
        <v>76</v>
      </c>
      <c r="B81" s="10" t="s">
        <v>128</v>
      </c>
      <c r="C81" s="19">
        <f>'Betriebe 7_2024'!C81/'Betriebe 7_2024'!$L81</f>
        <v>0</v>
      </c>
      <c r="D81" s="19">
        <f>'Betriebe 7_2024'!D81/'Betriebe 7_2024'!$L81</f>
        <v>0</v>
      </c>
      <c r="E81" s="19">
        <f>'Betriebe 7_2024'!E81/'Betriebe 7_2024'!$L81</f>
        <v>0</v>
      </c>
      <c r="F81" s="19">
        <f>'Betriebe 7_2024'!F81/'Betriebe 7_2024'!$L81</f>
        <v>0</v>
      </c>
      <c r="G81" s="19">
        <f>'Betriebe 7_2024'!G81/'Betriebe 7_2024'!$L81</f>
        <v>0.33333333333333331</v>
      </c>
      <c r="H81" s="19">
        <f>'Betriebe 7_2024'!H81/'Betriebe 7_2024'!$L81</f>
        <v>0.33333333333333331</v>
      </c>
      <c r="I81" s="19">
        <f>'Betriebe 7_2024'!I81/'Betriebe 7_2024'!$L81</f>
        <v>0.33333333333333331</v>
      </c>
      <c r="J81" s="19">
        <f>'Betriebe 7_2024'!J81/'Betriebe 7_2024'!$L81</f>
        <v>0</v>
      </c>
      <c r="K81" s="19">
        <f>'Betriebe 7_2024'!K81/'Betriebe 7_2024'!$L81</f>
        <v>0</v>
      </c>
      <c r="L81" s="20">
        <f>'Betriebe 7_2024'!L81/'Betriebe 7_2024'!$L81</f>
        <v>1</v>
      </c>
    </row>
    <row r="82" spans="1:12" x14ac:dyDescent="0.3">
      <c r="A82" s="5" t="s">
        <v>77</v>
      </c>
      <c r="B82" s="10" t="s">
        <v>128</v>
      </c>
      <c r="C82" s="19">
        <f>'Betriebe 7_2024'!C82/'Betriebe 7_2024'!$L82</f>
        <v>0</v>
      </c>
      <c r="D82" s="19">
        <f>'Betriebe 7_2024'!D82/'Betriebe 7_2024'!$L82</f>
        <v>6.9767441860465115E-2</v>
      </c>
      <c r="E82" s="19">
        <f>'Betriebe 7_2024'!E82/'Betriebe 7_2024'!$L82</f>
        <v>0.13953488372093023</v>
      </c>
      <c r="F82" s="19">
        <f>'Betriebe 7_2024'!F82/'Betriebe 7_2024'!$L82</f>
        <v>0.16279069767441862</v>
      </c>
      <c r="G82" s="19">
        <f>'Betriebe 7_2024'!G82/'Betriebe 7_2024'!$L82</f>
        <v>0.39534883720930231</v>
      </c>
      <c r="H82" s="19">
        <f>'Betriebe 7_2024'!H82/'Betriebe 7_2024'!$L82</f>
        <v>0.20930232558139536</v>
      </c>
      <c r="I82" s="19">
        <f>'Betriebe 7_2024'!I82/'Betriebe 7_2024'!$L82</f>
        <v>2.3255813953488372E-2</v>
      </c>
      <c r="J82" s="19">
        <f>'Betriebe 7_2024'!J82/'Betriebe 7_2024'!$L82</f>
        <v>0</v>
      </c>
      <c r="K82" s="19">
        <f>'Betriebe 7_2024'!K82/'Betriebe 7_2024'!$L82</f>
        <v>0</v>
      </c>
      <c r="L82" s="20">
        <f>'Betriebe 7_2024'!L82/'Betriebe 7_2024'!$L82</f>
        <v>1</v>
      </c>
    </row>
    <row r="83" spans="1:12" x14ac:dyDescent="0.3">
      <c r="A83" s="5" t="s">
        <v>78</v>
      </c>
      <c r="B83" s="10" t="s">
        <v>128</v>
      </c>
      <c r="C83" s="19">
        <f>'Betriebe 7_2024'!C83/'Betriebe 7_2024'!$L83</f>
        <v>0</v>
      </c>
      <c r="D83" s="19">
        <f>'Betriebe 7_2024'!D83/'Betriebe 7_2024'!$L83</f>
        <v>0</v>
      </c>
      <c r="E83" s="19">
        <f>'Betriebe 7_2024'!E83/'Betriebe 7_2024'!$L83</f>
        <v>0</v>
      </c>
      <c r="F83" s="19">
        <f>'Betriebe 7_2024'!F83/'Betriebe 7_2024'!$L83</f>
        <v>0</v>
      </c>
      <c r="G83" s="19">
        <f>'Betriebe 7_2024'!G83/'Betriebe 7_2024'!$L83</f>
        <v>0</v>
      </c>
      <c r="H83" s="19">
        <f>'Betriebe 7_2024'!H83/'Betriebe 7_2024'!$L83</f>
        <v>0</v>
      </c>
      <c r="I83" s="19">
        <f>'Betriebe 7_2024'!I83/'Betriebe 7_2024'!$L83</f>
        <v>1</v>
      </c>
      <c r="J83" s="19">
        <f>'Betriebe 7_2024'!J83/'Betriebe 7_2024'!$L83</f>
        <v>0</v>
      </c>
      <c r="K83" s="19">
        <f>'Betriebe 7_2024'!K83/'Betriebe 7_2024'!$L83</f>
        <v>0</v>
      </c>
      <c r="L83" s="20">
        <f>'Betriebe 7_2024'!L83/'Betriebe 7_2024'!$L83</f>
        <v>1</v>
      </c>
    </row>
    <row r="84" spans="1:12" x14ac:dyDescent="0.3">
      <c r="A84" s="5" t="s">
        <v>79</v>
      </c>
      <c r="B84" s="10" t="s">
        <v>128</v>
      </c>
      <c r="C84" s="19">
        <f>'Betriebe 7_2024'!C84/'Betriebe 7_2024'!$L84</f>
        <v>0.11764705882352941</v>
      </c>
      <c r="D84" s="19">
        <f>'Betriebe 7_2024'!D84/'Betriebe 7_2024'!$L84</f>
        <v>5.8823529411764705E-2</v>
      </c>
      <c r="E84" s="19">
        <f>'Betriebe 7_2024'!E84/'Betriebe 7_2024'!$L84</f>
        <v>5.8823529411764705E-2</v>
      </c>
      <c r="F84" s="19">
        <f>'Betriebe 7_2024'!F84/'Betriebe 7_2024'!$L84</f>
        <v>5.8823529411764705E-2</v>
      </c>
      <c r="G84" s="19">
        <f>'Betriebe 7_2024'!G84/'Betriebe 7_2024'!$L84</f>
        <v>0.23529411764705882</v>
      </c>
      <c r="H84" s="19">
        <f>'Betriebe 7_2024'!H84/'Betriebe 7_2024'!$L84</f>
        <v>0.23529411764705882</v>
      </c>
      <c r="I84" s="19">
        <f>'Betriebe 7_2024'!I84/'Betriebe 7_2024'!$L84</f>
        <v>5.8823529411764705E-2</v>
      </c>
      <c r="J84" s="19">
        <f>'Betriebe 7_2024'!J84/'Betriebe 7_2024'!$L84</f>
        <v>0.17647058823529413</v>
      </c>
      <c r="K84" s="19">
        <f>'Betriebe 7_2024'!K84/'Betriebe 7_2024'!$L84</f>
        <v>0</v>
      </c>
      <c r="L84" s="20">
        <f>'Betriebe 7_2024'!L84/'Betriebe 7_2024'!$L84</f>
        <v>1</v>
      </c>
    </row>
    <row r="85" spans="1:12" x14ac:dyDescent="0.3">
      <c r="A85" s="5" t="s">
        <v>80</v>
      </c>
      <c r="B85" s="10" t="s">
        <v>128</v>
      </c>
      <c r="C85" s="19">
        <f>'Betriebe 7_2024'!C85/'Betriebe 7_2024'!$L85</f>
        <v>0</v>
      </c>
      <c r="D85" s="19">
        <f>'Betriebe 7_2024'!D85/'Betriebe 7_2024'!$L85</f>
        <v>1</v>
      </c>
      <c r="E85" s="19">
        <f>'Betriebe 7_2024'!E85/'Betriebe 7_2024'!$L85</f>
        <v>0</v>
      </c>
      <c r="F85" s="19">
        <f>'Betriebe 7_2024'!F85/'Betriebe 7_2024'!$L85</f>
        <v>0</v>
      </c>
      <c r="G85" s="19">
        <f>'Betriebe 7_2024'!G85/'Betriebe 7_2024'!$L85</f>
        <v>0</v>
      </c>
      <c r="H85" s="19">
        <f>'Betriebe 7_2024'!H85/'Betriebe 7_2024'!$L85</f>
        <v>0</v>
      </c>
      <c r="I85" s="19">
        <f>'Betriebe 7_2024'!I85/'Betriebe 7_2024'!$L85</f>
        <v>0</v>
      </c>
      <c r="J85" s="19">
        <f>'Betriebe 7_2024'!J85/'Betriebe 7_2024'!$L85</f>
        <v>0</v>
      </c>
      <c r="K85" s="19">
        <f>'Betriebe 7_2024'!K85/'Betriebe 7_2024'!$L85</f>
        <v>0</v>
      </c>
      <c r="L85" s="20">
        <f>'Betriebe 7_2024'!L85/'Betriebe 7_2024'!$L85</f>
        <v>1</v>
      </c>
    </row>
    <row r="86" spans="1:12" x14ac:dyDescent="0.3">
      <c r="A86" s="5"/>
      <c r="B86" s="10"/>
      <c r="C86" s="19"/>
      <c r="D86" s="19"/>
      <c r="E86" s="19"/>
      <c r="F86" s="19"/>
      <c r="G86" s="19"/>
      <c r="H86" s="19"/>
      <c r="I86" s="19"/>
      <c r="J86" s="19"/>
      <c r="K86" s="19"/>
      <c r="L86" s="20"/>
    </row>
    <row r="87" spans="1:12" x14ac:dyDescent="0.3">
      <c r="A87" s="5"/>
      <c r="B87" s="10"/>
      <c r="C87" s="20">
        <f>'Betriebe 7_2024'!C87/'Betriebe 7_2024'!$L87</f>
        <v>0.11650485436893204</v>
      </c>
      <c r="D87" s="20">
        <f>'Betriebe 7_2024'!D87/'Betriebe 7_2024'!$L87</f>
        <v>8.7378640776699032E-2</v>
      </c>
      <c r="E87" s="20">
        <f>'Betriebe 7_2024'!E87/'Betriebe 7_2024'!$L87</f>
        <v>7.7669902912621352E-2</v>
      </c>
      <c r="F87" s="20">
        <f>'Betriebe 7_2024'!F87/'Betriebe 7_2024'!$L87</f>
        <v>0.14563106796116504</v>
      </c>
      <c r="G87" s="20">
        <f>'Betriebe 7_2024'!G87/'Betriebe 7_2024'!$L87</f>
        <v>0.26213592233009708</v>
      </c>
      <c r="H87" s="20">
        <f>'Betriebe 7_2024'!H87/'Betriebe 7_2024'!$L87</f>
        <v>0.20388349514563106</v>
      </c>
      <c r="I87" s="20">
        <f>'Betriebe 7_2024'!I87/'Betriebe 7_2024'!$L87</f>
        <v>7.7669902912621352E-2</v>
      </c>
      <c r="J87" s="20">
        <f>'Betriebe 7_2024'!J87/'Betriebe 7_2024'!$L87</f>
        <v>2.9126213592233011E-2</v>
      </c>
      <c r="K87" s="20">
        <f>'Betriebe 7_2024'!K87/'Betriebe 7_2024'!$L87</f>
        <v>0</v>
      </c>
      <c r="L87" s="20">
        <f>'Betriebe 7_2024'!L87/'Betriebe 7_2024'!$L87</f>
        <v>1</v>
      </c>
    </row>
    <row r="88" spans="1:12" x14ac:dyDescent="0.3">
      <c r="A88" s="5"/>
      <c r="B88" s="10"/>
      <c r="C88" s="19"/>
      <c r="D88" s="19"/>
      <c r="E88" s="19"/>
      <c r="F88" s="19"/>
      <c r="G88" s="19"/>
      <c r="H88" s="19"/>
      <c r="I88" s="19"/>
      <c r="J88" s="19"/>
      <c r="K88" s="19"/>
      <c r="L88" s="20"/>
    </row>
    <row r="89" spans="1:12" x14ac:dyDescent="0.3">
      <c r="A89" s="5" t="s">
        <v>81</v>
      </c>
      <c r="B89" s="10" t="s">
        <v>128</v>
      </c>
      <c r="C89" s="19">
        <f>'Betriebe 7_2024'!C89/'Betriebe 7_2024'!$L89</f>
        <v>0.42857142857142855</v>
      </c>
      <c r="D89" s="19">
        <f>'Betriebe 7_2024'!D89/'Betriebe 7_2024'!$L89</f>
        <v>7.1428571428571425E-2</v>
      </c>
      <c r="E89" s="19">
        <f>'Betriebe 7_2024'!E89/'Betriebe 7_2024'!$L89</f>
        <v>0</v>
      </c>
      <c r="F89" s="19">
        <f>'Betriebe 7_2024'!F89/'Betriebe 7_2024'!$L89</f>
        <v>0.2857142857142857</v>
      </c>
      <c r="G89" s="19">
        <f>'Betriebe 7_2024'!G89/'Betriebe 7_2024'!$L89</f>
        <v>0</v>
      </c>
      <c r="H89" s="19">
        <f>'Betriebe 7_2024'!H89/'Betriebe 7_2024'!$L89</f>
        <v>7.1428571428571425E-2</v>
      </c>
      <c r="I89" s="19">
        <f>'Betriebe 7_2024'!I89/'Betriebe 7_2024'!$L89</f>
        <v>7.1428571428571425E-2</v>
      </c>
      <c r="J89" s="19">
        <f>'Betriebe 7_2024'!J89/'Betriebe 7_2024'!$L89</f>
        <v>0</v>
      </c>
      <c r="K89" s="19">
        <f>'Betriebe 7_2024'!K89/'Betriebe 7_2024'!$L89</f>
        <v>7.1428571428571425E-2</v>
      </c>
      <c r="L89" s="20">
        <f>'Betriebe 7_2024'!L89/'Betriebe 7_2024'!$L89</f>
        <v>1</v>
      </c>
    </row>
    <row r="90" spans="1:12" x14ac:dyDescent="0.3">
      <c r="A90" s="5" t="s">
        <v>82</v>
      </c>
      <c r="B90" s="10" t="s">
        <v>128</v>
      </c>
      <c r="C90" s="19">
        <f>'Betriebe 7_2024'!C90/'Betriebe 7_2024'!$L90</f>
        <v>0.37956204379562042</v>
      </c>
      <c r="D90" s="19">
        <f>'Betriebe 7_2024'!D90/'Betriebe 7_2024'!$L90</f>
        <v>0.22627737226277372</v>
      </c>
      <c r="E90" s="19">
        <f>'Betriebe 7_2024'!E90/'Betriebe 7_2024'!$L90</f>
        <v>0.17518248175182483</v>
      </c>
      <c r="F90" s="19">
        <f>'Betriebe 7_2024'!F90/'Betriebe 7_2024'!$L90</f>
        <v>9.4890510948905105E-2</v>
      </c>
      <c r="G90" s="19">
        <f>'Betriebe 7_2024'!G90/'Betriebe 7_2024'!$L90</f>
        <v>5.8394160583941604E-2</v>
      </c>
      <c r="H90" s="19">
        <f>'Betriebe 7_2024'!H90/'Betriebe 7_2024'!$L90</f>
        <v>1.4598540145985401E-2</v>
      </c>
      <c r="I90" s="19">
        <f>'Betriebe 7_2024'!I90/'Betriebe 7_2024'!$L90</f>
        <v>2.1897810218978103E-2</v>
      </c>
      <c r="J90" s="19">
        <f>'Betriebe 7_2024'!J90/'Betriebe 7_2024'!$L90</f>
        <v>1.4598540145985401E-2</v>
      </c>
      <c r="K90" s="19">
        <f>'Betriebe 7_2024'!K90/'Betriebe 7_2024'!$L90</f>
        <v>1.4598540145985401E-2</v>
      </c>
      <c r="L90" s="20">
        <f>'Betriebe 7_2024'!L90/'Betriebe 7_2024'!$L90</f>
        <v>1</v>
      </c>
    </row>
    <row r="91" spans="1:12" x14ac:dyDescent="0.3">
      <c r="A91" s="5" t="s">
        <v>83</v>
      </c>
      <c r="B91" s="10" t="s">
        <v>128</v>
      </c>
      <c r="C91" s="19">
        <f>'Betriebe 7_2024'!C91/'Betriebe 7_2024'!$L91</f>
        <v>0.33333333333333331</v>
      </c>
      <c r="D91" s="19">
        <f>'Betriebe 7_2024'!D91/'Betriebe 7_2024'!$L91</f>
        <v>0.2</v>
      </c>
      <c r="E91" s="19">
        <f>'Betriebe 7_2024'!E91/'Betriebe 7_2024'!$L91</f>
        <v>0.13333333333333333</v>
      </c>
      <c r="F91" s="19">
        <f>'Betriebe 7_2024'!F91/'Betriebe 7_2024'!$L91</f>
        <v>0.26666666666666666</v>
      </c>
      <c r="G91" s="19">
        <f>'Betriebe 7_2024'!G91/'Betriebe 7_2024'!$L91</f>
        <v>6.6666666666666666E-2</v>
      </c>
      <c r="H91" s="19">
        <f>'Betriebe 7_2024'!H91/'Betriebe 7_2024'!$L91</f>
        <v>0</v>
      </c>
      <c r="I91" s="19">
        <f>'Betriebe 7_2024'!I91/'Betriebe 7_2024'!$L91</f>
        <v>0</v>
      </c>
      <c r="J91" s="19">
        <f>'Betriebe 7_2024'!J91/'Betriebe 7_2024'!$L91</f>
        <v>0</v>
      </c>
      <c r="K91" s="19">
        <f>'Betriebe 7_2024'!K91/'Betriebe 7_2024'!$L91</f>
        <v>0</v>
      </c>
      <c r="L91" s="20">
        <f>'Betriebe 7_2024'!L91/'Betriebe 7_2024'!$L91</f>
        <v>1</v>
      </c>
    </row>
    <row r="92" spans="1:12" x14ac:dyDescent="0.3">
      <c r="A92" s="5" t="s">
        <v>84</v>
      </c>
      <c r="B92" s="10" t="s">
        <v>128</v>
      </c>
      <c r="C92" s="19">
        <f>'Betriebe 7_2024'!C92/'Betriebe 7_2024'!$L92</f>
        <v>0.31174089068825911</v>
      </c>
      <c r="D92" s="19">
        <f>'Betriebe 7_2024'!D92/'Betriebe 7_2024'!$L92</f>
        <v>0.23886639676113361</v>
      </c>
      <c r="E92" s="19">
        <f>'Betriebe 7_2024'!E92/'Betriebe 7_2024'!$L92</f>
        <v>0.16599190283400811</v>
      </c>
      <c r="F92" s="19">
        <f>'Betriebe 7_2024'!F92/'Betriebe 7_2024'!$L92</f>
        <v>0.15384615384615385</v>
      </c>
      <c r="G92" s="19">
        <f>'Betriebe 7_2024'!G92/'Betriebe 7_2024'!$L92</f>
        <v>6.4777327935222673E-2</v>
      </c>
      <c r="H92" s="19">
        <f>'Betriebe 7_2024'!H92/'Betriebe 7_2024'!$L92</f>
        <v>4.8582995951417005E-2</v>
      </c>
      <c r="I92" s="19">
        <f>'Betriebe 7_2024'!I92/'Betriebe 7_2024'!$L92</f>
        <v>8.0971659919028341E-3</v>
      </c>
      <c r="J92" s="19">
        <f>'Betriebe 7_2024'!J92/'Betriebe 7_2024'!$L92</f>
        <v>4.048582995951417E-3</v>
      </c>
      <c r="K92" s="19">
        <f>'Betriebe 7_2024'!K92/'Betriebe 7_2024'!$L92</f>
        <v>4.048582995951417E-3</v>
      </c>
      <c r="L92" s="20">
        <f>'Betriebe 7_2024'!L92/'Betriebe 7_2024'!$L92</f>
        <v>1</v>
      </c>
    </row>
    <row r="93" spans="1:12" x14ac:dyDescent="0.3">
      <c r="A93" s="5" t="s">
        <v>85</v>
      </c>
      <c r="B93" s="10" t="s">
        <v>128</v>
      </c>
      <c r="C93" s="19">
        <f>'Betriebe 7_2024'!C93/'Betriebe 7_2024'!$L93</f>
        <v>0.64746543778801846</v>
      </c>
      <c r="D93" s="19">
        <f>'Betriebe 7_2024'!D93/'Betriebe 7_2024'!$L93</f>
        <v>0.1889400921658986</v>
      </c>
      <c r="E93" s="19">
        <f>'Betriebe 7_2024'!E93/'Betriebe 7_2024'!$L93</f>
        <v>0.10138248847926268</v>
      </c>
      <c r="F93" s="19">
        <f>'Betriebe 7_2024'!F93/'Betriebe 7_2024'!$L93</f>
        <v>4.6082949308755762E-2</v>
      </c>
      <c r="G93" s="19">
        <f>'Betriebe 7_2024'!G93/'Betriebe 7_2024'!$L93</f>
        <v>1.1520737327188941E-2</v>
      </c>
      <c r="H93" s="19">
        <f>'Betriebe 7_2024'!H93/'Betriebe 7_2024'!$L93</f>
        <v>4.608294930875576E-3</v>
      </c>
      <c r="I93" s="19">
        <f>'Betriebe 7_2024'!I93/'Betriebe 7_2024'!$L93</f>
        <v>0</v>
      </c>
      <c r="J93" s="19">
        <f>'Betriebe 7_2024'!J93/'Betriebe 7_2024'!$L93</f>
        <v>0</v>
      </c>
      <c r="K93" s="19">
        <f>'Betriebe 7_2024'!K93/'Betriebe 7_2024'!$L93</f>
        <v>0</v>
      </c>
      <c r="L93" s="20">
        <f>'Betriebe 7_2024'!L93/'Betriebe 7_2024'!$L93</f>
        <v>1</v>
      </c>
    </row>
    <row r="94" spans="1:12" x14ac:dyDescent="0.3">
      <c r="A94" s="5" t="s">
        <v>86</v>
      </c>
      <c r="B94" s="10" t="s">
        <v>128</v>
      </c>
      <c r="C94" s="19">
        <f>'Betriebe 7_2024'!C94/'Betriebe 7_2024'!$L94</f>
        <v>0.51394422310756971</v>
      </c>
      <c r="D94" s="19">
        <f>'Betriebe 7_2024'!D94/'Betriebe 7_2024'!$L94</f>
        <v>0.17629482071713148</v>
      </c>
      <c r="E94" s="19">
        <f>'Betriebe 7_2024'!E94/'Betriebe 7_2024'!$L94</f>
        <v>0.1454183266932271</v>
      </c>
      <c r="F94" s="19">
        <f>'Betriebe 7_2024'!F94/'Betriebe 7_2024'!$L94</f>
        <v>0.11055776892430279</v>
      </c>
      <c r="G94" s="19">
        <f>'Betriebe 7_2024'!G94/'Betriebe 7_2024'!$L94</f>
        <v>3.6852589641434265E-2</v>
      </c>
      <c r="H94" s="19">
        <f>'Betriebe 7_2024'!H94/'Betriebe 7_2024'!$L94</f>
        <v>1.4940239043824702E-2</v>
      </c>
      <c r="I94" s="19">
        <f>'Betriebe 7_2024'!I94/'Betriebe 7_2024'!$L94</f>
        <v>1.9920318725099601E-3</v>
      </c>
      <c r="J94" s="19">
        <f>'Betriebe 7_2024'!J94/'Betriebe 7_2024'!$L94</f>
        <v>0</v>
      </c>
      <c r="K94" s="19">
        <f>'Betriebe 7_2024'!K94/'Betriebe 7_2024'!$L94</f>
        <v>0</v>
      </c>
      <c r="L94" s="20">
        <f>'Betriebe 7_2024'!L94/'Betriebe 7_2024'!$L94</f>
        <v>1</v>
      </c>
    </row>
    <row r="95" spans="1:12" x14ac:dyDescent="0.3">
      <c r="A95" s="5" t="s">
        <v>87</v>
      </c>
      <c r="B95" s="10" t="s">
        <v>128</v>
      </c>
      <c r="C95" s="19">
        <f>'Betriebe 7_2024'!C95/'Betriebe 7_2024'!$L95</f>
        <v>0.37362637362637363</v>
      </c>
      <c r="D95" s="19">
        <f>'Betriebe 7_2024'!D95/'Betriebe 7_2024'!$L95</f>
        <v>0.31868131868131866</v>
      </c>
      <c r="E95" s="19">
        <f>'Betriebe 7_2024'!E95/'Betriebe 7_2024'!$L95</f>
        <v>0.15384615384615385</v>
      </c>
      <c r="F95" s="19">
        <f>'Betriebe 7_2024'!F95/'Betriebe 7_2024'!$L95</f>
        <v>0.12087912087912088</v>
      </c>
      <c r="G95" s="19">
        <f>'Betriebe 7_2024'!G95/'Betriebe 7_2024'!$L95</f>
        <v>2.197802197802198E-2</v>
      </c>
      <c r="H95" s="19">
        <f>'Betriebe 7_2024'!H95/'Betriebe 7_2024'!$L95</f>
        <v>0</v>
      </c>
      <c r="I95" s="19">
        <f>'Betriebe 7_2024'!I95/'Betriebe 7_2024'!$L95</f>
        <v>1.098901098901099E-2</v>
      </c>
      <c r="J95" s="19">
        <f>'Betriebe 7_2024'!J95/'Betriebe 7_2024'!$L95</f>
        <v>0</v>
      </c>
      <c r="K95" s="19">
        <f>'Betriebe 7_2024'!K95/'Betriebe 7_2024'!$L95</f>
        <v>0</v>
      </c>
      <c r="L95" s="20">
        <f>'Betriebe 7_2024'!L95/'Betriebe 7_2024'!$L95</f>
        <v>1</v>
      </c>
    </row>
    <row r="96" spans="1:12" x14ac:dyDescent="0.3">
      <c r="A96" s="5" t="s">
        <v>88</v>
      </c>
      <c r="B96" s="10" t="s">
        <v>128</v>
      </c>
      <c r="C96" s="19">
        <f>'Betriebe 7_2024'!C96/'Betriebe 7_2024'!$L96</f>
        <v>0.61375661375661372</v>
      </c>
      <c r="D96" s="19">
        <f>'Betriebe 7_2024'!D96/'Betriebe 7_2024'!$L96</f>
        <v>0.22222222222222221</v>
      </c>
      <c r="E96" s="19">
        <f>'Betriebe 7_2024'!E96/'Betriebe 7_2024'!$L96</f>
        <v>0.10317460317460317</v>
      </c>
      <c r="F96" s="19">
        <f>'Betriebe 7_2024'!F96/'Betriebe 7_2024'!$L96</f>
        <v>5.0264550264550262E-2</v>
      </c>
      <c r="G96" s="19">
        <f>'Betriebe 7_2024'!G96/'Betriebe 7_2024'!$L96</f>
        <v>1.0582010582010581E-2</v>
      </c>
      <c r="H96" s="19">
        <f>'Betriebe 7_2024'!H96/'Betriebe 7_2024'!$L96</f>
        <v>0</v>
      </c>
      <c r="I96" s="19">
        <f>'Betriebe 7_2024'!I96/'Betriebe 7_2024'!$L96</f>
        <v>0</v>
      </c>
      <c r="J96" s="19">
        <f>'Betriebe 7_2024'!J96/'Betriebe 7_2024'!$L96</f>
        <v>0</v>
      </c>
      <c r="K96" s="19">
        <f>'Betriebe 7_2024'!K96/'Betriebe 7_2024'!$L96</f>
        <v>0</v>
      </c>
      <c r="L96" s="20">
        <f>'Betriebe 7_2024'!L96/'Betriebe 7_2024'!$L96</f>
        <v>1</v>
      </c>
    </row>
    <row r="97" spans="1:12" x14ac:dyDescent="0.3">
      <c r="A97" s="5"/>
      <c r="B97" s="10"/>
      <c r="C97" s="19"/>
      <c r="D97" s="19"/>
      <c r="E97" s="19"/>
      <c r="F97" s="19"/>
      <c r="G97" s="19"/>
      <c r="H97" s="19"/>
      <c r="I97" s="19"/>
      <c r="J97" s="19"/>
      <c r="K97" s="19"/>
      <c r="L97" s="20"/>
    </row>
    <row r="98" spans="1:12" x14ac:dyDescent="0.3">
      <c r="A98" s="5"/>
      <c r="B98" s="10"/>
      <c r="C98" s="20">
        <f>'Betriebe 7_2024'!C98/'Betriebe 7_2024'!$L98</f>
        <v>0.51853448275862069</v>
      </c>
      <c r="D98" s="20">
        <f>'Betriebe 7_2024'!D98/'Betriebe 7_2024'!$L98</f>
        <v>0.20086206896551725</v>
      </c>
      <c r="E98" s="20">
        <f>'Betriebe 7_2024'!E98/'Betriebe 7_2024'!$L98</f>
        <v>0.1336206896551724</v>
      </c>
      <c r="F98" s="20">
        <f>'Betriebe 7_2024'!F98/'Betriebe 7_2024'!$L98</f>
        <v>9.4827586206896547E-2</v>
      </c>
      <c r="G98" s="20">
        <f>'Betriebe 7_2024'!G98/'Betriebe 7_2024'!$L98</f>
        <v>3.1465517241379311E-2</v>
      </c>
      <c r="H98" s="20">
        <f>'Betriebe 7_2024'!H98/'Betriebe 7_2024'!$L98</f>
        <v>1.3793103448275862E-2</v>
      </c>
      <c r="I98" s="20">
        <f>'Betriebe 7_2024'!I98/'Betriebe 7_2024'!$L98</f>
        <v>3.8793103448275862E-3</v>
      </c>
      <c r="J98" s="20">
        <f>'Betriebe 7_2024'!J98/'Betriebe 7_2024'!$L98</f>
        <v>1.2931034482758621E-3</v>
      </c>
      <c r="K98" s="20">
        <f>'Betriebe 7_2024'!K98/'Betriebe 7_2024'!$L98</f>
        <v>1.7241379310344827E-3</v>
      </c>
      <c r="L98" s="20">
        <f>'Betriebe 7_2024'!L98/'Betriebe 7_2024'!$L98</f>
        <v>1</v>
      </c>
    </row>
    <row r="99" spans="1:12" x14ac:dyDescent="0.3">
      <c r="A99" s="5"/>
      <c r="B99" s="10"/>
      <c r="C99" s="19"/>
      <c r="D99" s="19"/>
      <c r="E99" s="19"/>
      <c r="F99" s="19"/>
      <c r="G99" s="19"/>
      <c r="H99" s="19"/>
      <c r="I99" s="19"/>
      <c r="J99" s="19"/>
      <c r="K99" s="19"/>
      <c r="L99" s="20"/>
    </row>
    <row r="100" spans="1:12" x14ac:dyDescent="0.3">
      <c r="A100" s="5" t="s">
        <v>89</v>
      </c>
      <c r="B100" s="10" t="s">
        <v>128</v>
      </c>
      <c r="C100" s="19">
        <f>'Betriebe 7_2024'!C100/'Betriebe 7_2024'!$L100</f>
        <v>0.56054490413723512</v>
      </c>
      <c r="D100" s="19">
        <f>'Betriebe 7_2024'!D100/'Betriebe 7_2024'!$L100</f>
        <v>0.25504540867810294</v>
      </c>
      <c r="E100" s="19">
        <f>'Betriebe 7_2024'!E100/'Betriebe 7_2024'!$L100</f>
        <v>0.12714429868819374</v>
      </c>
      <c r="F100" s="19">
        <f>'Betriebe 7_2024'!F100/'Betriebe 7_2024'!$L100</f>
        <v>4.3895055499495461E-2</v>
      </c>
      <c r="G100" s="19">
        <f>'Betriebe 7_2024'!G100/'Betriebe 7_2024'!$L100</f>
        <v>7.0635721493440967E-3</v>
      </c>
      <c r="H100" s="19">
        <f>'Betriebe 7_2024'!H100/'Betriebe 7_2024'!$L100</f>
        <v>5.0454086781029266E-3</v>
      </c>
      <c r="I100" s="19">
        <f>'Betriebe 7_2024'!I100/'Betriebe 7_2024'!$L100</f>
        <v>1.0090817356205853E-3</v>
      </c>
      <c r="J100" s="19">
        <f>'Betriebe 7_2024'!J100/'Betriebe 7_2024'!$L100</f>
        <v>2.5227043390514632E-4</v>
      </c>
      <c r="K100" s="19">
        <f>'Betriebe 7_2024'!K100/'Betriebe 7_2024'!$L100</f>
        <v>0</v>
      </c>
      <c r="L100" s="20">
        <f>'Betriebe 7_2024'!L100/'Betriebe 7_2024'!$L100</f>
        <v>1</v>
      </c>
    </row>
    <row r="101" spans="1:12" x14ac:dyDescent="0.3">
      <c r="A101" s="5" t="s">
        <v>90</v>
      </c>
      <c r="B101" s="10" t="s">
        <v>128</v>
      </c>
      <c r="C101" s="19">
        <f>'Betriebe 7_2024'!C101/'Betriebe 7_2024'!$L101</f>
        <v>0.49504950495049505</v>
      </c>
      <c r="D101" s="19">
        <f>'Betriebe 7_2024'!D101/'Betriebe 7_2024'!$L101</f>
        <v>0.21163366336633663</v>
      </c>
      <c r="E101" s="19">
        <f>'Betriebe 7_2024'!E101/'Betriebe 7_2024'!$L101</f>
        <v>0.16584158415841585</v>
      </c>
      <c r="F101" s="19">
        <f>'Betriebe 7_2024'!F101/'Betriebe 7_2024'!$L101</f>
        <v>9.1584158415841582E-2</v>
      </c>
      <c r="G101" s="19">
        <f>'Betriebe 7_2024'!G101/'Betriebe 7_2024'!$L101</f>
        <v>2.2277227722772276E-2</v>
      </c>
      <c r="H101" s="19">
        <f>'Betriebe 7_2024'!H101/'Betriebe 7_2024'!$L101</f>
        <v>1.2376237623762377E-2</v>
      </c>
      <c r="I101" s="19">
        <f>'Betriebe 7_2024'!I101/'Betriebe 7_2024'!$L101</f>
        <v>1.2376237623762376E-3</v>
      </c>
      <c r="J101" s="19">
        <f>'Betriebe 7_2024'!J101/'Betriebe 7_2024'!$L101</f>
        <v>0</v>
      </c>
      <c r="K101" s="19">
        <f>'Betriebe 7_2024'!K101/'Betriebe 7_2024'!$L101</f>
        <v>0</v>
      </c>
      <c r="L101" s="20">
        <f>'Betriebe 7_2024'!L101/'Betriebe 7_2024'!$L101</f>
        <v>1</v>
      </c>
    </row>
    <row r="102" spans="1:12" x14ac:dyDescent="0.3">
      <c r="A102" s="5" t="s">
        <v>91</v>
      </c>
      <c r="B102" s="10" t="s">
        <v>128</v>
      </c>
      <c r="C102" s="19">
        <f>'Betriebe 7_2024'!C102/'Betriebe 7_2024'!$L102</f>
        <v>0.21212121212121213</v>
      </c>
      <c r="D102" s="19">
        <f>'Betriebe 7_2024'!D102/'Betriebe 7_2024'!$L102</f>
        <v>6.0606060606060608E-2</v>
      </c>
      <c r="E102" s="19">
        <f>'Betriebe 7_2024'!E102/'Betriebe 7_2024'!$L102</f>
        <v>0.10606060606060606</v>
      </c>
      <c r="F102" s="19">
        <f>'Betriebe 7_2024'!F102/'Betriebe 7_2024'!$L102</f>
        <v>0.2878787878787879</v>
      </c>
      <c r="G102" s="19">
        <f>'Betriebe 7_2024'!G102/'Betriebe 7_2024'!$L102</f>
        <v>0.19696969696969696</v>
      </c>
      <c r="H102" s="19">
        <f>'Betriebe 7_2024'!H102/'Betriebe 7_2024'!$L102</f>
        <v>0.12121212121212122</v>
      </c>
      <c r="I102" s="19">
        <f>'Betriebe 7_2024'!I102/'Betriebe 7_2024'!$L102</f>
        <v>1.5151515151515152E-2</v>
      </c>
      <c r="J102" s="19">
        <f>'Betriebe 7_2024'!J102/'Betriebe 7_2024'!$L102</f>
        <v>0</v>
      </c>
      <c r="K102" s="19">
        <f>'Betriebe 7_2024'!K102/'Betriebe 7_2024'!$L102</f>
        <v>0</v>
      </c>
      <c r="L102" s="20">
        <f>'Betriebe 7_2024'!L102/'Betriebe 7_2024'!$L102</f>
        <v>1</v>
      </c>
    </row>
    <row r="103" spans="1:12" x14ac:dyDescent="0.3">
      <c r="A103" s="5" t="s">
        <v>92</v>
      </c>
      <c r="B103" s="10" t="s">
        <v>128</v>
      </c>
      <c r="C103" s="19">
        <f>'Betriebe 7_2024'!C103/'Betriebe 7_2024'!$L103</f>
        <v>0.67272727272727273</v>
      </c>
      <c r="D103" s="19">
        <f>'Betriebe 7_2024'!D103/'Betriebe 7_2024'!$L103</f>
        <v>0.13636363636363635</v>
      </c>
      <c r="E103" s="19">
        <f>'Betriebe 7_2024'!E103/'Betriebe 7_2024'!$L103</f>
        <v>7.2727272727272724E-2</v>
      </c>
      <c r="F103" s="19">
        <f>'Betriebe 7_2024'!F103/'Betriebe 7_2024'!$L103</f>
        <v>7.2727272727272724E-2</v>
      </c>
      <c r="G103" s="19">
        <f>'Betriebe 7_2024'!G103/'Betriebe 7_2024'!$L103</f>
        <v>3.6363636363636362E-2</v>
      </c>
      <c r="H103" s="19">
        <f>'Betriebe 7_2024'!H103/'Betriebe 7_2024'!$L103</f>
        <v>9.0909090909090905E-3</v>
      </c>
      <c r="I103" s="19">
        <f>'Betriebe 7_2024'!I103/'Betriebe 7_2024'!$L103</f>
        <v>0</v>
      </c>
      <c r="J103" s="19">
        <f>'Betriebe 7_2024'!J103/'Betriebe 7_2024'!$L103</f>
        <v>0</v>
      </c>
      <c r="K103" s="19">
        <f>'Betriebe 7_2024'!K103/'Betriebe 7_2024'!$L103</f>
        <v>0</v>
      </c>
      <c r="L103" s="20">
        <f>'Betriebe 7_2024'!L103/'Betriebe 7_2024'!$L103</f>
        <v>1</v>
      </c>
    </row>
    <row r="104" spans="1:12" x14ac:dyDescent="0.3">
      <c r="A104" s="5" t="s">
        <v>93</v>
      </c>
      <c r="B104" s="10" t="s">
        <v>128</v>
      </c>
      <c r="C104" s="19">
        <f>'Betriebe 7_2024'!C104/'Betriebe 7_2024'!$L104</f>
        <v>0.6404494382022472</v>
      </c>
      <c r="D104" s="19">
        <f>'Betriebe 7_2024'!D104/'Betriebe 7_2024'!$L104</f>
        <v>0.1348314606741573</v>
      </c>
      <c r="E104" s="19">
        <f>'Betriebe 7_2024'!E104/'Betriebe 7_2024'!$L104</f>
        <v>8.98876404494382E-2</v>
      </c>
      <c r="F104" s="19">
        <f>'Betriebe 7_2024'!F104/'Betriebe 7_2024'!$L104</f>
        <v>6.741573033707865E-2</v>
      </c>
      <c r="G104" s="19">
        <f>'Betriebe 7_2024'!G104/'Betriebe 7_2024'!$L104</f>
        <v>4.49438202247191E-2</v>
      </c>
      <c r="H104" s="19">
        <f>'Betriebe 7_2024'!H104/'Betriebe 7_2024'!$L104</f>
        <v>2.247191011235955E-2</v>
      </c>
      <c r="I104" s="19">
        <f>'Betriebe 7_2024'!I104/'Betriebe 7_2024'!$L104</f>
        <v>0</v>
      </c>
      <c r="J104" s="19">
        <f>'Betriebe 7_2024'!J104/'Betriebe 7_2024'!$L104</f>
        <v>0</v>
      </c>
      <c r="K104" s="19">
        <f>'Betriebe 7_2024'!K104/'Betriebe 7_2024'!$L104</f>
        <v>0</v>
      </c>
      <c r="L104" s="20">
        <f>'Betriebe 7_2024'!L104/'Betriebe 7_2024'!$L104</f>
        <v>1</v>
      </c>
    </row>
    <row r="105" spans="1:12" x14ac:dyDescent="0.3">
      <c r="A105" s="5" t="s">
        <v>94</v>
      </c>
      <c r="B105" s="10" t="s">
        <v>128</v>
      </c>
      <c r="C105" s="19">
        <f>'Betriebe 7_2024'!C105/'Betriebe 7_2024'!$L105</f>
        <v>0.703125</v>
      </c>
      <c r="D105" s="19">
        <f>'Betriebe 7_2024'!D105/'Betriebe 7_2024'!$L105</f>
        <v>0.15625</v>
      </c>
      <c r="E105" s="19">
        <f>'Betriebe 7_2024'!E105/'Betriebe 7_2024'!$L105</f>
        <v>8.59375E-2</v>
      </c>
      <c r="F105" s="19">
        <f>'Betriebe 7_2024'!F105/'Betriebe 7_2024'!$L105</f>
        <v>4.3749999999999997E-2</v>
      </c>
      <c r="G105" s="19">
        <f>'Betriebe 7_2024'!G105/'Betriebe 7_2024'!$L105</f>
        <v>9.3749999999999997E-3</v>
      </c>
      <c r="H105" s="19">
        <f>'Betriebe 7_2024'!H105/'Betriebe 7_2024'!$L105</f>
        <v>0</v>
      </c>
      <c r="I105" s="19">
        <f>'Betriebe 7_2024'!I105/'Betriebe 7_2024'!$L105</f>
        <v>1.5625000000000001E-3</v>
      </c>
      <c r="J105" s="19">
        <f>'Betriebe 7_2024'!J105/'Betriebe 7_2024'!$L105</f>
        <v>0</v>
      </c>
      <c r="K105" s="19">
        <f>'Betriebe 7_2024'!K105/'Betriebe 7_2024'!$L105</f>
        <v>0</v>
      </c>
      <c r="L105" s="20">
        <f>'Betriebe 7_2024'!L105/'Betriebe 7_2024'!$L105</f>
        <v>1</v>
      </c>
    </row>
    <row r="106" spans="1:12" x14ac:dyDescent="0.3">
      <c r="A106" s="5"/>
      <c r="B106" s="10"/>
      <c r="C106" s="19"/>
      <c r="D106" s="19"/>
      <c r="E106" s="19"/>
      <c r="F106" s="19"/>
      <c r="G106" s="19"/>
      <c r="H106" s="19"/>
      <c r="I106" s="19"/>
      <c r="J106" s="19"/>
      <c r="K106" s="19"/>
      <c r="L106" s="20"/>
    </row>
    <row r="107" spans="1:12" x14ac:dyDescent="0.3">
      <c r="A107" s="5"/>
      <c r="B107" s="10"/>
      <c r="C107" s="20">
        <f>'Betriebe 7_2024'!C107/'Betriebe 7_2024'!$L107</f>
        <v>0.56667253831248898</v>
      </c>
      <c r="D107" s="20">
        <f>'Betriebe 7_2024'!D107/'Betriebe 7_2024'!$L107</f>
        <v>0.23128412894134226</v>
      </c>
      <c r="E107" s="20">
        <f>'Betriebe 7_2024'!E107/'Betriebe 7_2024'!$L107</f>
        <v>0.12612295226351947</v>
      </c>
      <c r="F107" s="20">
        <f>'Betriebe 7_2024'!F107/'Betriebe 7_2024'!$L107</f>
        <v>5.4430156772943453E-2</v>
      </c>
      <c r="G107" s="20">
        <f>'Betriebe 7_2024'!G107/'Betriebe 7_2024'!$L107</f>
        <v>1.2858904350889554E-2</v>
      </c>
      <c r="H107" s="20">
        <f>'Betriebe 7_2024'!H107/'Betriebe 7_2024'!$L107</f>
        <v>7.2221243614585167E-3</v>
      </c>
      <c r="I107" s="20">
        <f>'Betriebe 7_2024'!I107/'Betriebe 7_2024'!$L107</f>
        <v>1.2330456226880395E-3</v>
      </c>
      <c r="J107" s="20">
        <f>'Betriebe 7_2024'!J107/'Betriebe 7_2024'!$L107</f>
        <v>1.7614937466971993E-4</v>
      </c>
      <c r="K107" s="20">
        <f>'Betriebe 7_2024'!K107/'Betriebe 7_2024'!$L107</f>
        <v>0</v>
      </c>
      <c r="L107" s="20">
        <f>'Betriebe 7_2024'!L107/'Betriebe 7_2024'!$L107</f>
        <v>1</v>
      </c>
    </row>
    <row r="108" spans="1:12" x14ac:dyDescent="0.3">
      <c r="A108" s="5"/>
      <c r="B108" s="10"/>
      <c r="C108" s="19"/>
      <c r="D108" s="19"/>
      <c r="E108" s="19"/>
      <c r="F108" s="19"/>
      <c r="G108" s="19"/>
      <c r="H108" s="19"/>
      <c r="I108" s="19"/>
      <c r="J108" s="19"/>
      <c r="K108" s="19"/>
      <c r="L108" s="20"/>
    </row>
    <row r="109" spans="1:12" x14ac:dyDescent="0.3">
      <c r="A109" s="5" t="s">
        <v>95</v>
      </c>
      <c r="B109" s="10" t="s">
        <v>128</v>
      </c>
      <c r="C109" s="19">
        <f>'Betriebe 7_2024'!C109/'Betriebe 7_2024'!$L109</f>
        <v>0.63022508038585212</v>
      </c>
      <c r="D109" s="19">
        <f>'Betriebe 7_2024'!D109/'Betriebe 7_2024'!$L109</f>
        <v>0.11897106109324759</v>
      </c>
      <c r="E109" s="19">
        <f>'Betriebe 7_2024'!E109/'Betriebe 7_2024'!$L109</f>
        <v>9.3247588424437297E-2</v>
      </c>
      <c r="F109" s="19">
        <f>'Betriebe 7_2024'!F109/'Betriebe 7_2024'!$L109</f>
        <v>0.11254019292604502</v>
      </c>
      <c r="G109" s="19">
        <f>'Betriebe 7_2024'!G109/'Betriebe 7_2024'!$L109</f>
        <v>2.2508038585209004E-2</v>
      </c>
      <c r="H109" s="19">
        <f>'Betriebe 7_2024'!H109/'Betriebe 7_2024'!$L109</f>
        <v>1.607717041800643E-2</v>
      </c>
      <c r="I109" s="19">
        <f>'Betriebe 7_2024'!I109/'Betriebe 7_2024'!$L109</f>
        <v>3.2154340836012861E-3</v>
      </c>
      <c r="J109" s="19">
        <f>'Betriebe 7_2024'!J109/'Betriebe 7_2024'!$L109</f>
        <v>3.2154340836012861E-3</v>
      </c>
      <c r="K109" s="19">
        <f>'Betriebe 7_2024'!K109/'Betriebe 7_2024'!$L109</f>
        <v>0</v>
      </c>
      <c r="L109" s="20">
        <f>'Betriebe 7_2024'!L109/'Betriebe 7_2024'!$L109</f>
        <v>1</v>
      </c>
    </row>
    <row r="110" spans="1:12" x14ac:dyDescent="0.3">
      <c r="A110" s="5" t="s">
        <v>96</v>
      </c>
      <c r="B110" s="10" t="s">
        <v>128</v>
      </c>
      <c r="C110" s="19">
        <f>'Betriebe 7_2024'!C110/'Betriebe 7_2024'!$L110</f>
        <v>0.93457943925233644</v>
      </c>
      <c r="D110" s="19">
        <f>'Betriebe 7_2024'!D110/'Betriebe 7_2024'!$L110</f>
        <v>4.2056074766355138E-2</v>
      </c>
      <c r="E110" s="19">
        <f>'Betriebe 7_2024'!E110/'Betriebe 7_2024'!$L110</f>
        <v>1.4018691588785047E-2</v>
      </c>
      <c r="F110" s="19">
        <f>'Betriebe 7_2024'!F110/'Betriebe 7_2024'!$L110</f>
        <v>9.3457943925233638E-3</v>
      </c>
      <c r="G110" s="19">
        <f>'Betriebe 7_2024'!G110/'Betriebe 7_2024'!$L110</f>
        <v>0</v>
      </c>
      <c r="H110" s="19">
        <f>'Betriebe 7_2024'!H110/'Betriebe 7_2024'!$L110</f>
        <v>0</v>
      </c>
      <c r="I110" s="19">
        <f>'Betriebe 7_2024'!I110/'Betriebe 7_2024'!$L110</f>
        <v>0</v>
      </c>
      <c r="J110" s="19">
        <f>'Betriebe 7_2024'!J110/'Betriebe 7_2024'!$L110</f>
        <v>0</v>
      </c>
      <c r="K110" s="19">
        <f>'Betriebe 7_2024'!K110/'Betriebe 7_2024'!$L110</f>
        <v>0</v>
      </c>
      <c r="L110" s="20">
        <f>'Betriebe 7_2024'!L110/'Betriebe 7_2024'!$L110</f>
        <v>1</v>
      </c>
    </row>
    <row r="111" spans="1:12" x14ac:dyDescent="0.3">
      <c r="A111" s="5" t="s">
        <v>97</v>
      </c>
      <c r="B111" s="10" t="s">
        <v>128</v>
      </c>
      <c r="C111" s="19">
        <f>'Betriebe 7_2024'!C111/'Betriebe 7_2024'!$L111</f>
        <v>0.8</v>
      </c>
      <c r="D111" s="19">
        <f>'Betriebe 7_2024'!D111/'Betriebe 7_2024'!$L111</f>
        <v>0.11914893617021277</v>
      </c>
      <c r="E111" s="19">
        <f>'Betriebe 7_2024'!E111/'Betriebe 7_2024'!$L111</f>
        <v>4.6808510638297871E-2</v>
      </c>
      <c r="F111" s="19">
        <f>'Betriebe 7_2024'!F111/'Betriebe 7_2024'!$L111</f>
        <v>1.9858156028368795E-2</v>
      </c>
      <c r="G111" s="19">
        <f>'Betriebe 7_2024'!G111/'Betriebe 7_2024'!$L111</f>
        <v>8.5106382978723406E-3</v>
      </c>
      <c r="H111" s="19">
        <f>'Betriebe 7_2024'!H111/'Betriebe 7_2024'!$L111</f>
        <v>4.2553191489361703E-3</v>
      </c>
      <c r="I111" s="19">
        <f>'Betriebe 7_2024'!I111/'Betriebe 7_2024'!$L111</f>
        <v>0</v>
      </c>
      <c r="J111" s="19">
        <f>'Betriebe 7_2024'!J111/'Betriebe 7_2024'!$L111</f>
        <v>0</v>
      </c>
      <c r="K111" s="19">
        <f>'Betriebe 7_2024'!K111/'Betriebe 7_2024'!$L111</f>
        <v>1.4184397163120568E-3</v>
      </c>
      <c r="L111" s="20">
        <f>'Betriebe 7_2024'!L111/'Betriebe 7_2024'!$L111</f>
        <v>1</v>
      </c>
    </row>
    <row r="112" spans="1:12" x14ac:dyDescent="0.3">
      <c r="A112" s="5" t="s">
        <v>98</v>
      </c>
      <c r="B112" s="10" t="s">
        <v>128</v>
      </c>
      <c r="C112" s="19">
        <f>'Betriebe 7_2024'!C112/'Betriebe 7_2024'!$L112</f>
        <v>0.83037094281298296</v>
      </c>
      <c r="D112" s="19">
        <f>'Betriebe 7_2024'!D112/'Betriebe 7_2024'!$L112</f>
        <v>8.6166924265842354E-2</v>
      </c>
      <c r="E112" s="19">
        <f>'Betriebe 7_2024'!E112/'Betriebe 7_2024'!$L112</f>
        <v>4.6367851622874809E-2</v>
      </c>
      <c r="F112" s="19">
        <f>'Betriebe 7_2024'!F112/'Betriebe 7_2024'!$L112</f>
        <v>2.6661514683153014E-2</v>
      </c>
      <c r="G112" s="19">
        <f>'Betriebe 7_2024'!G112/'Betriebe 7_2024'!$L112</f>
        <v>6.1823802163833074E-3</v>
      </c>
      <c r="H112" s="19">
        <f>'Betriebe 7_2024'!H112/'Betriebe 7_2024'!$L112</f>
        <v>3.0911901081916537E-3</v>
      </c>
      <c r="I112" s="19">
        <f>'Betriebe 7_2024'!I112/'Betriebe 7_2024'!$L112</f>
        <v>1.1591962905718701E-3</v>
      </c>
      <c r="J112" s="19">
        <f>'Betriebe 7_2024'!J112/'Betriebe 7_2024'!$L112</f>
        <v>0</v>
      </c>
      <c r="K112" s="19">
        <f>'Betriebe 7_2024'!K112/'Betriebe 7_2024'!$L112</f>
        <v>0</v>
      </c>
      <c r="L112" s="20">
        <f>'Betriebe 7_2024'!L112/'Betriebe 7_2024'!$L112</f>
        <v>1</v>
      </c>
    </row>
    <row r="113" spans="1:12" x14ac:dyDescent="0.3">
      <c r="A113" s="5" t="s">
        <v>99</v>
      </c>
      <c r="B113" s="10" t="s">
        <v>128</v>
      </c>
      <c r="C113" s="19">
        <f>'Betriebe 7_2024'!C113/'Betriebe 7_2024'!$L113</f>
        <v>0.71074380165289253</v>
      </c>
      <c r="D113" s="19">
        <f>'Betriebe 7_2024'!D113/'Betriebe 7_2024'!$L113</f>
        <v>0.14325068870523416</v>
      </c>
      <c r="E113" s="19">
        <f>'Betriebe 7_2024'!E113/'Betriebe 7_2024'!$L113</f>
        <v>8.8154269972451793E-2</v>
      </c>
      <c r="F113" s="19">
        <f>'Betriebe 7_2024'!F113/'Betriebe 7_2024'!$L113</f>
        <v>4.6831955922865015E-2</v>
      </c>
      <c r="G113" s="19">
        <f>'Betriebe 7_2024'!G113/'Betriebe 7_2024'!$L113</f>
        <v>0</v>
      </c>
      <c r="H113" s="19">
        <f>'Betriebe 7_2024'!H113/'Betriebe 7_2024'!$L113</f>
        <v>1.1019283746556474E-2</v>
      </c>
      <c r="I113" s="19">
        <f>'Betriebe 7_2024'!I113/'Betriebe 7_2024'!$L113</f>
        <v>0</v>
      </c>
      <c r="J113" s="19">
        <f>'Betriebe 7_2024'!J113/'Betriebe 7_2024'!$L113</f>
        <v>0</v>
      </c>
      <c r="K113" s="19">
        <f>'Betriebe 7_2024'!K113/'Betriebe 7_2024'!$L113</f>
        <v>0</v>
      </c>
      <c r="L113" s="20">
        <f>'Betriebe 7_2024'!L113/'Betriebe 7_2024'!$L113</f>
        <v>1</v>
      </c>
    </row>
    <row r="114" spans="1:12" x14ac:dyDescent="0.3">
      <c r="A114" s="5" t="s">
        <v>100</v>
      </c>
      <c r="B114" s="10" t="s">
        <v>128</v>
      </c>
      <c r="C114" s="19">
        <f>'Betriebe 7_2024'!C114/'Betriebe 7_2024'!$L114</f>
        <v>0.65217391304347827</v>
      </c>
      <c r="D114" s="19">
        <f>'Betriebe 7_2024'!D114/'Betriebe 7_2024'!$L114</f>
        <v>7.6086956521739135E-2</v>
      </c>
      <c r="E114" s="19">
        <f>'Betriebe 7_2024'!E114/'Betriebe 7_2024'!$L114</f>
        <v>0.14130434782608695</v>
      </c>
      <c r="F114" s="19">
        <f>'Betriebe 7_2024'!F114/'Betriebe 7_2024'!$L114</f>
        <v>2.1739130434782608E-2</v>
      </c>
      <c r="G114" s="19">
        <f>'Betriebe 7_2024'!G114/'Betriebe 7_2024'!$L114</f>
        <v>6.5217391304347824E-2</v>
      </c>
      <c r="H114" s="19">
        <f>'Betriebe 7_2024'!H114/'Betriebe 7_2024'!$L114</f>
        <v>3.2608695652173912E-2</v>
      </c>
      <c r="I114" s="19">
        <f>'Betriebe 7_2024'!I114/'Betriebe 7_2024'!$L114</f>
        <v>1.0869565217391304E-2</v>
      </c>
      <c r="J114" s="19">
        <f>'Betriebe 7_2024'!J114/'Betriebe 7_2024'!$L114</f>
        <v>0</v>
      </c>
      <c r="K114" s="19">
        <f>'Betriebe 7_2024'!K114/'Betriebe 7_2024'!$L114</f>
        <v>0</v>
      </c>
      <c r="L114" s="20">
        <f>'Betriebe 7_2024'!L114/'Betriebe 7_2024'!$L114</f>
        <v>1</v>
      </c>
    </row>
    <row r="115" spans="1:12" x14ac:dyDescent="0.3">
      <c r="A115" s="5" t="s">
        <v>101</v>
      </c>
      <c r="B115" s="10" t="s">
        <v>128</v>
      </c>
      <c r="C115" s="19">
        <f>'Betriebe 7_2024'!C115/'Betriebe 7_2024'!$L115</f>
        <v>0.80180180180180183</v>
      </c>
      <c r="D115" s="19">
        <f>'Betriebe 7_2024'!D115/'Betriebe 7_2024'!$L115</f>
        <v>0.12072072072072072</v>
      </c>
      <c r="E115" s="19">
        <f>'Betriebe 7_2024'!E115/'Betriebe 7_2024'!$L115</f>
        <v>4.6846846846846847E-2</v>
      </c>
      <c r="F115" s="19">
        <f>'Betriebe 7_2024'!F115/'Betriebe 7_2024'!$L115</f>
        <v>2.7027027027027029E-2</v>
      </c>
      <c r="G115" s="19">
        <f>'Betriebe 7_2024'!G115/'Betriebe 7_2024'!$L115</f>
        <v>1.8018018018018018E-3</v>
      </c>
      <c r="H115" s="19">
        <f>'Betriebe 7_2024'!H115/'Betriebe 7_2024'!$L115</f>
        <v>1.8018018018018018E-3</v>
      </c>
      <c r="I115" s="19">
        <f>'Betriebe 7_2024'!I115/'Betriebe 7_2024'!$L115</f>
        <v>0</v>
      </c>
      <c r="J115" s="19">
        <f>'Betriebe 7_2024'!J115/'Betriebe 7_2024'!$L115</f>
        <v>0</v>
      </c>
      <c r="K115" s="19">
        <f>'Betriebe 7_2024'!K115/'Betriebe 7_2024'!$L115</f>
        <v>0</v>
      </c>
      <c r="L115" s="20">
        <f>'Betriebe 7_2024'!L115/'Betriebe 7_2024'!$L115</f>
        <v>1</v>
      </c>
    </row>
    <row r="116" spans="1:12" x14ac:dyDescent="0.3">
      <c r="A116" s="5" t="s">
        <v>102</v>
      </c>
      <c r="B116" s="10" t="s">
        <v>128</v>
      </c>
      <c r="C116" s="19">
        <f>'Betriebe 7_2024'!C116/'Betriebe 7_2024'!$L116</f>
        <v>0.69565217391304346</v>
      </c>
      <c r="D116" s="19">
        <f>'Betriebe 7_2024'!D116/'Betriebe 7_2024'!$L116</f>
        <v>0.14782608695652175</v>
      </c>
      <c r="E116" s="19">
        <f>'Betriebe 7_2024'!E116/'Betriebe 7_2024'!$L116</f>
        <v>7.8260869565217397E-2</v>
      </c>
      <c r="F116" s="19">
        <f>'Betriebe 7_2024'!F116/'Betriebe 7_2024'!$L116</f>
        <v>4.3478260869565216E-2</v>
      </c>
      <c r="G116" s="19">
        <f>'Betriebe 7_2024'!G116/'Betriebe 7_2024'!$L116</f>
        <v>8.6956521739130436E-3</v>
      </c>
      <c r="H116" s="19">
        <f>'Betriebe 7_2024'!H116/'Betriebe 7_2024'!$L116</f>
        <v>1.7391304347826087E-2</v>
      </c>
      <c r="I116" s="19">
        <f>'Betriebe 7_2024'!I116/'Betriebe 7_2024'!$L116</f>
        <v>8.6956521739130436E-3</v>
      </c>
      <c r="J116" s="19">
        <f>'Betriebe 7_2024'!J116/'Betriebe 7_2024'!$L116</f>
        <v>0</v>
      </c>
      <c r="K116" s="19">
        <f>'Betriebe 7_2024'!K116/'Betriebe 7_2024'!$L116</f>
        <v>0</v>
      </c>
      <c r="L116" s="20">
        <f>'Betriebe 7_2024'!L116/'Betriebe 7_2024'!$L116</f>
        <v>1</v>
      </c>
    </row>
    <row r="117" spans="1:12" x14ac:dyDescent="0.3">
      <c r="A117" s="5" t="s">
        <v>103</v>
      </c>
      <c r="B117" s="10" t="s">
        <v>128</v>
      </c>
      <c r="C117" s="19">
        <f>'Betriebe 7_2024'!C117/'Betriebe 7_2024'!$L117</f>
        <v>0.79532163742690054</v>
      </c>
      <c r="D117" s="19">
        <f>'Betriebe 7_2024'!D117/'Betriebe 7_2024'!$L117</f>
        <v>0.14327485380116958</v>
      </c>
      <c r="E117" s="19">
        <f>'Betriebe 7_2024'!E117/'Betriebe 7_2024'!$L117</f>
        <v>4.9707602339181284E-2</v>
      </c>
      <c r="F117" s="19">
        <f>'Betriebe 7_2024'!F117/'Betriebe 7_2024'!$L117</f>
        <v>5.8479532163742687E-3</v>
      </c>
      <c r="G117" s="19">
        <f>'Betriebe 7_2024'!G117/'Betriebe 7_2024'!$L117</f>
        <v>5.8479532163742687E-3</v>
      </c>
      <c r="H117" s="19">
        <f>'Betriebe 7_2024'!H117/'Betriebe 7_2024'!$L117</f>
        <v>0</v>
      </c>
      <c r="I117" s="19">
        <f>'Betriebe 7_2024'!I117/'Betriebe 7_2024'!$L117</f>
        <v>0</v>
      </c>
      <c r="J117" s="19">
        <f>'Betriebe 7_2024'!J117/'Betriebe 7_2024'!$L117</f>
        <v>0</v>
      </c>
      <c r="K117" s="19">
        <f>'Betriebe 7_2024'!K117/'Betriebe 7_2024'!$L117</f>
        <v>0</v>
      </c>
      <c r="L117" s="20">
        <f>'Betriebe 7_2024'!L117/'Betriebe 7_2024'!$L117</f>
        <v>1</v>
      </c>
    </row>
    <row r="118" spans="1:12" x14ac:dyDescent="0.3">
      <c r="A118" s="5" t="s">
        <v>104</v>
      </c>
      <c r="B118" s="10" t="s">
        <v>128</v>
      </c>
      <c r="C118" s="19">
        <f>'Betriebe 7_2024'!C118/'Betriebe 7_2024'!$L118</f>
        <v>0.80555555555555558</v>
      </c>
      <c r="D118" s="19">
        <f>'Betriebe 7_2024'!D118/'Betriebe 7_2024'!$L118</f>
        <v>8.3333333333333329E-2</v>
      </c>
      <c r="E118" s="19">
        <f>'Betriebe 7_2024'!E118/'Betriebe 7_2024'!$L118</f>
        <v>2.7777777777777776E-2</v>
      </c>
      <c r="F118" s="19">
        <f>'Betriebe 7_2024'!F118/'Betriebe 7_2024'!$L118</f>
        <v>0</v>
      </c>
      <c r="G118" s="19">
        <f>'Betriebe 7_2024'!G118/'Betriebe 7_2024'!$L118</f>
        <v>5.5555555555555552E-2</v>
      </c>
      <c r="H118" s="19">
        <f>'Betriebe 7_2024'!H118/'Betriebe 7_2024'!$L118</f>
        <v>2.7777777777777776E-2</v>
      </c>
      <c r="I118" s="19">
        <f>'Betriebe 7_2024'!I118/'Betriebe 7_2024'!$L118</f>
        <v>0</v>
      </c>
      <c r="J118" s="19">
        <f>'Betriebe 7_2024'!J118/'Betriebe 7_2024'!$L118</f>
        <v>0</v>
      </c>
      <c r="K118" s="19">
        <f>'Betriebe 7_2024'!K118/'Betriebe 7_2024'!$L118</f>
        <v>0</v>
      </c>
      <c r="L118" s="20">
        <f>'Betriebe 7_2024'!L118/'Betriebe 7_2024'!$L118</f>
        <v>1</v>
      </c>
    </row>
    <row r="119" spans="1:12" x14ac:dyDescent="0.3">
      <c r="A119" s="5"/>
      <c r="B119" s="10"/>
      <c r="C119" s="19"/>
      <c r="D119" s="19"/>
      <c r="E119" s="19"/>
      <c r="F119" s="19"/>
      <c r="G119" s="19"/>
      <c r="H119" s="19"/>
      <c r="I119" s="19"/>
      <c r="J119" s="19"/>
      <c r="K119" s="19"/>
      <c r="L119" s="20"/>
    </row>
    <row r="120" spans="1:12" x14ac:dyDescent="0.3">
      <c r="A120" s="5"/>
      <c r="B120" s="10"/>
      <c r="C120" s="20">
        <f>'Betriebe 7_2024'!C120/'Betriebe 7_2024'!$L120</f>
        <v>0.7992858485247134</v>
      </c>
      <c r="D120" s="20">
        <f>'Betriebe 7_2024'!D120/'Betriebe 7_2024'!$L120</f>
        <v>0.10298816012027814</v>
      </c>
      <c r="E120" s="20">
        <f>'Betriebe 7_2024'!E120/'Betriebe 7_2024'!$L120</f>
        <v>5.3185491448975754E-2</v>
      </c>
      <c r="F120" s="20">
        <f>'Betriebe 7_2024'!F120/'Betriebe 7_2024'!$L120</f>
        <v>3.0257470400300697E-2</v>
      </c>
      <c r="G120" s="20">
        <f>'Betriebe 7_2024'!G120/'Betriebe 7_2024'!$L120</f>
        <v>7.7053185491448972E-3</v>
      </c>
      <c r="H120" s="20">
        <f>'Betriebe 7_2024'!H120/'Betriebe 7_2024'!$L120</f>
        <v>5.0742341665100544E-3</v>
      </c>
      <c r="I120" s="20">
        <f>'Betriebe 7_2024'!I120/'Betriebe 7_2024'!$L120</f>
        <v>1.1276075925577898E-3</v>
      </c>
      <c r="J120" s="20">
        <f>'Betriebe 7_2024'!J120/'Betriebe 7_2024'!$L120</f>
        <v>1.8793459875963165E-4</v>
      </c>
      <c r="K120" s="20">
        <f>'Betriebe 7_2024'!K120/'Betriebe 7_2024'!$L120</f>
        <v>1.8793459875963165E-4</v>
      </c>
      <c r="L120" s="20">
        <f>'Betriebe 7_2024'!L120/'Betriebe 7_2024'!$L120</f>
        <v>1</v>
      </c>
    </row>
    <row r="121" spans="1:12" x14ac:dyDescent="0.3">
      <c r="A121" s="5"/>
      <c r="B121" s="10"/>
      <c r="C121" s="19"/>
      <c r="D121" s="19"/>
      <c r="E121" s="19"/>
      <c r="F121" s="19"/>
      <c r="G121" s="19"/>
      <c r="H121" s="19"/>
      <c r="I121" s="19"/>
      <c r="J121" s="19"/>
      <c r="K121" s="19"/>
      <c r="L121" s="20"/>
    </row>
    <row r="122" spans="1:12" x14ac:dyDescent="0.3">
      <c r="A122" s="5" t="s">
        <v>105</v>
      </c>
      <c r="B122" s="10" t="s">
        <v>128</v>
      </c>
      <c r="C122" s="19">
        <f>'Betriebe 7_2024'!C122/'Betriebe 7_2024'!$L122</f>
        <v>0.84848484848484851</v>
      </c>
      <c r="D122" s="19">
        <f>'Betriebe 7_2024'!D122/'Betriebe 7_2024'!$L122</f>
        <v>9.0909090909090912E-2</v>
      </c>
      <c r="E122" s="19">
        <f>'Betriebe 7_2024'!E122/'Betriebe 7_2024'!$L122</f>
        <v>0</v>
      </c>
      <c r="F122" s="19">
        <f>'Betriebe 7_2024'!F122/'Betriebe 7_2024'!$L122</f>
        <v>3.0303030303030304E-2</v>
      </c>
      <c r="G122" s="19">
        <f>'Betriebe 7_2024'!G122/'Betriebe 7_2024'!$L122</f>
        <v>0</v>
      </c>
      <c r="H122" s="19">
        <f>'Betriebe 7_2024'!H122/'Betriebe 7_2024'!$L122</f>
        <v>3.0303030303030304E-2</v>
      </c>
      <c r="I122" s="19">
        <f>'Betriebe 7_2024'!I122/'Betriebe 7_2024'!$L122</f>
        <v>0</v>
      </c>
      <c r="J122" s="19">
        <f>'Betriebe 7_2024'!J122/'Betriebe 7_2024'!$L122</f>
        <v>0</v>
      </c>
      <c r="K122" s="19">
        <f>'Betriebe 7_2024'!K122/'Betriebe 7_2024'!$L122</f>
        <v>0</v>
      </c>
      <c r="L122" s="20">
        <f>'Betriebe 7_2024'!L122/'Betriebe 7_2024'!$L122</f>
        <v>1</v>
      </c>
    </row>
    <row r="123" spans="1:12" x14ac:dyDescent="0.3">
      <c r="A123" s="5" t="s">
        <v>106</v>
      </c>
      <c r="B123" s="10" t="s">
        <v>128</v>
      </c>
      <c r="C123" s="19">
        <f>'Betriebe 7_2024'!C123/'Betriebe 7_2024'!$L123</f>
        <v>0.8666666666666667</v>
      </c>
      <c r="D123" s="19">
        <f>'Betriebe 7_2024'!D123/'Betriebe 7_2024'!$L123</f>
        <v>6.6666666666666666E-2</v>
      </c>
      <c r="E123" s="19">
        <f>'Betriebe 7_2024'!E123/'Betriebe 7_2024'!$L123</f>
        <v>3.3333333333333333E-2</v>
      </c>
      <c r="F123" s="19">
        <f>'Betriebe 7_2024'!F123/'Betriebe 7_2024'!$L123</f>
        <v>3.3333333333333333E-2</v>
      </c>
      <c r="G123" s="19">
        <f>'Betriebe 7_2024'!G123/'Betriebe 7_2024'!$L123</f>
        <v>0</v>
      </c>
      <c r="H123" s="19">
        <f>'Betriebe 7_2024'!H123/'Betriebe 7_2024'!$L123</f>
        <v>0</v>
      </c>
      <c r="I123" s="19">
        <f>'Betriebe 7_2024'!I123/'Betriebe 7_2024'!$L123</f>
        <v>0</v>
      </c>
      <c r="J123" s="19">
        <f>'Betriebe 7_2024'!J123/'Betriebe 7_2024'!$L123</f>
        <v>0</v>
      </c>
      <c r="K123" s="19">
        <f>'Betriebe 7_2024'!K123/'Betriebe 7_2024'!$L123</f>
        <v>0</v>
      </c>
      <c r="L123" s="20">
        <f>'Betriebe 7_2024'!L123/'Betriebe 7_2024'!$L123</f>
        <v>1</v>
      </c>
    </row>
    <row r="124" spans="1:12" x14ac:dyDescent="0.3">
      <c r="A124" s="5" t="s">
        <v>107</v>
      </c>
      <c r="B124" s="10" t="s">
        <v>128</v>
      </c>
      <c r="C124" s="19">
        <f>'Betriebe 7_2024'!C124/'Betriebe 7_2024'!$L124</f>
        <v>0.33333333333333331</v>
      </c>
      <c r="D124" s="19">
        <f>'Betriebe 7_2024'!D124/'Betriebe 7_2024'!$L124</f>
        <v>0.33333333333333331</v>
      </c>
      <c r="E124" s="19">
        <f>'Betriebe 7_2024'!E124/'Betriebe 7_2024'!$L124</f>
        <v>0</v>
      </c>
      <c r="F124" s="19">
        <f>'Betriebe 7_2024'!F124/'Betriebe 7_2024'!$L124</f>
        <v>0</v>
      </c>
      <c r="G124" s="19">
        <f>'Betriebe 7_2024'!G124/'Betriebe 7_2024'!$L124</f>
        <v>0</v>
      </c>
      <c r="H124" s="19">
        <f>'Betriebe 7_2024'!H124/'Betriebe 7_2024'!$L124</f>
        <v>0.33333333333333331</v>
      </c>
      <c r="I124" s="19">
        <f>'Betriebe 7_2024'!I124/'Betriebe 7_2024'!$L124</f>
        <v>0</v>
      </c>
      <c r="J124" s="19">
        <f>'Betriebe 7_2024'!J124/'Betriebe 7_2024'!$L124</f>
        <v>0</v>
      </c>
      <c r="K124" s="19">
        <f>'Betriebe 7_2024'!K124/'Betriebe 7_2024'!$L124</f>
        <v>0</v>
      </c>
      <c r="L124" s="20">
        <f>'Betriebe 7_2024'!L124/'Betriebe 7_2024'!$L124</f>
        <v>1</v>
      </c>
    </row>
    <row r="125" spans="1:12" x14ac:dyDescent="0.3">
      <c r="A125" s="5" t="s">
        <v>108</v>
      </c>
      <c r="B125" s="10" t="s">
        <v>128</v>
      </c>
      <c r="C125" s="19">
        <f>'Betriebe 7_2024'!C125/'Betriebe 7_2024'!$L125</f>
        <v>0.1111111111111111</v>
      </c>
      <c r="D125" s="19">
        <f>'Betriebe 7_2024'!D125/'Betriebe 7_2024'!$L125</f>
        <v>0</v>
      </c>
      <c r="E125" s="19">
        <f>'Betriebe 7_2024'!E125/'Betriebe 7_2024'!$L125</f>
        <v>0.1111111111111111</v>
      </c>
      <c r="F125" s="19">
        <f>'Betriebe 7_2024'!F125/'Betriebe 7_2024'!$L125</f>
        <v>0.1111111111111111</v>
      </c>
      <c r="G125" s="19">
        <f>'Betriebe 7_2024'!G125/'Betriebe 7_2024'!$L125</f>
        <v>0</v>
      </c>
      <c r="H125" s="19">
        <f>'Betriebe 7_2024'!H125/'Betriebe 7_2024'!$L125</f>
        <v>0</v>
      </c>
      <c r="I125" s="19">
        <f>'Betriebe 7_2024'!I125/'Betriebe 7_2024'!$L125</f>
        <v>0.33333333333333331</v>
      </c>
      <c r="J125" s="19">
        <f>'Betriebe 7_2024'!J125/'Betriebe 7_2024'!$L125</f>
        <v>0.1111111111111111</v>
      </c>
      <c r="K125" s="19">
        <f>'Betriebe 7_2024'!K125/'Betriebe 7_2024'!$L125</f>
        <v>0.22222222222222221</v>
      </c>
      <c r="L125" s="20">
        <f>'Betriebe 7_2024'!L125/'Betriebe 7_2024'!$L125</f>
        <v>1</v>
      </c>
    </row>
    <row r="126" spans="1:12" x14ac:dyDescent="0.3">
      <c r="A126" s="5" t="s">
        <v>109</v>
      </c>
      <c r="B126" s="10" t="s">
        <v>128</v>
      </c>
      <c r="C126" s="19">
        <f>'Betriebe 7_2024'!C126/'Betriebe 7_2024'!$L126</f>
        <v>0.77777777777777779</v>
      </c>
      <c r="D126" s="19">
        <f>'Betriebe 7_2024'!D126/'Betriebe 7_2024'!$L126</f>
        <v>0</v>
      </c>
      <c r="E126" s="19">
        <f>'Betriebe 7_2024'!E126/'Betriebe 7_2024'!$L126</f>
        <v>7.407407407407407E-2</v>
      </c>
      <c r="F126" s="19">
        <f>'Betriebe 7_2024'!F126/'Betriebe 7_2024'!$L126</f>
        <v>3.7037037037037035E-2</v>
      </c>
      <c r="G126" s="19">
        <f>'Betriebe 7_2024'!G126/'Betriebe 7_2024'!$L126</f>
        <v>0</v>
      </c>
      <c r="H126" s="19">
        <f>'Betriebe 7_2024'!H126/'Betriebe 7_2024'!$L126</f>
        <v>0</v>
      </c>
      <c r="I126" s="19">
        <f>'Betriebe 7_2024'!I126/'Betriebe 7_2024'!$L126</f>
        <v>0</v>
      </c>
      <c r="J126" s="19">
        <f>'Betriebe 7_2024'!J126/'Betriebe 7_2024'!$L126</f>
        <v>7.407407407407407E-2</v>
      </c>
      <c r="K126" s="19">
        <f>'Betriebe 7_2024'!K126/'Betriebe 7_2024'!$L126</f>
        <v>3.7037037037037035E-2</v>
      </c>
      <c r="L126" s="20">
        <f>'Betriebe 7_2024'!L126/'Betriebe 7_2024'!$L126</f>
        <v>1</v>
      </c>
    </row>
    <row r="127" spans="1:12" x14ac:dyDescent="0.3">
      <c r="A127" s="5" t="s">
        <v>110</v>
      </c>
      <c r="B127" s="10" t="s">
        <v>128</v>
      </c>
      <c r="C127" s="19">
        <f>'Betriebe 7_2024'!C127/'Betriebe 7_2024'!$L127</f>
        <v>0.66666666666666663</v>
      </c>
      <c r="D127" s="19">
        <f>'Betriebe 7_2024'!D127/'Betriebe 7_2024'!$L127</f>
        <v>0.26666666666666666</v>
      </c>
      <c r="E127" s="19">
        <f>'Betriebe 7_2024'!E127/'Betriebe 7_2024'!$L127</f>
        <v>6.6666666666666666E-2</v>
      </c>
      <c r="F127" s="19">
        <f>'Betriebe 7_2024'!F127/'Betriebe 7_2024'!$L127</f>
        <v>0</v>
      </c>
      <c r="G127" s="19">
        <f>'Betriebe 7_2024'!G127/'Betriebe 7_2024'!$L127</f>
        <v>0</v>
      </c>
      <c r="H127" s="19">
        <f>'Betriebe 7_2024'!H127/'Betriebe 7_2024'!$L127</f>
        <v>0</v>
      </c>
      <c r="I127" s="19">
        <f>'Betriebe 7_2024'!I127/'Betriebe 7_2024'!$L127</f>
        <v>0</v>
      </c>
      <c r="J127" s="19">
        <f>'Betriebe 7_2024'!J127/'Betriebe 7_2024'!$L127</f>
        <v>0</v>
      </c>
      <c r="K127" s="19">
        <f>'Betriebe 7_2024'!K127/'Betriebe 7_2024'!$L127</f>
        <v>0</v>
      </c>
      <c r="L127" s="20">
        <f>'Betriebe 7_2024'!L127/'Betriebe 7_2024'!$L127</f>
        <v>1</v>
      </c>
    </row>
    <row r="128" spans="1:12" x14ac:dyDescent="0.3">
      <c r="A128" s="5" t="s">
        <v>111</v>
      </c>
      <c r="B128" s="10" t="s">
        <v>128</v>
      </c>
      <c r="C128" s="19">
        <f>'Betriebe 7_2024'!C128/'Betriebe 7_2024'!$L128</f>
        <v>0.5</v>
      </c>
      <c r="D128" s="19">
        <f>'Betriebe 7_2024'!D128/'Betriebe 7_2024'!$L128</f>
        <v>0</v>
      </c>
      <c r="E128" s="19">
        <f>'Betriebe 7_2024'!E128/'Betriebe 7_2024'!$L128</f>
        <v>0</v>
      </c>
      <c r="F128" s="19">
        <f>'Betriebe 7_2024'!F128/'Betriebe 7_2024'!$L128</f>
        <v>0</v>
      </c>
      <c r="G128" s="19">
        <f>'Betriebe 7_2024'!G128/'Betriebe 7_2024'!$L128</f>
        <v>0.16666666666666666</v>
      </c>
      <c r="H128" s="19">
        <f>'Betriebe 7_2024'!H128/'Betriebe 7_2024'!$L128</f>
        <v>0.16666666666666666</v>
      </c>
      <c r="I128" s="19">
        <f>'Betriebe 7_2024'!I128/'Betriebe 7_2024'!$L128</f>
        <v>0.16666666666666666</v>
      </c>
      <c r="J128" s="19">
        <f>'Betriebe 7_2024'!J128/'Betriebe 7_2024'!$L128</f>
        <v>0</v>
      </c>
      <c r="K128" s="19">
        <f>'Betriebe 7_2024'!K128/'Betriebe 7_2024'!$L128</f>
        <v>0</v>
      </c>
      <c r="L128" s="20">
        <f>'Betriebe 7_2024'!L128/'Betriebe 7_2024'!$L128</f>
        <v>1</v>
      </c>
    </row>
    <row r="129" spans="1:12" x14ac:dyDescent="0.3">
      <c r="A129" s="5" t="s">
        <v>112</v>
      </c>
      <c r="B129" s="10" t="s">
        <v>128</v>
      </c>
      <c r="C129" s="19">
        <f>'Betriebe 7_2024'!C129/'Betriebe 7_2024'!$L129</f>
        <v>0.25</v>
      </c>
      <c r="D129" s="19">
        <f>'Betriebe 7_2024'!D129/'Betriebe 7_2024'!$L129</f>
        <v>0.125</v>
      </c>
      <c r="E129" s="19">
        <f>'Betriebe 7_2024'!E129/'Betriebe 7_2024'!$L129</f>
        <v>0.1875</v>
      </c>
      <c r="F129" s="19">
        <f>'Betriebe 7_2024'!F129/'Betriebe 7_2024'!$L129</f>
        <v>0.1875</v>
      </c>
      <c r="G129" s="19">
        <f>'Betriebe 7_2024'!G129/'Betriebe 7_2024'!$L129</f>
        <v>0.125</v>
      </c>
      <c r="H129" s="19">
        <f>'Betriebe 7_2024'!H129/'Betriebe 7_2024'!$L129</f>
        <v>0</v>
      </c>
      <c r="I129" s="19">
        <f>'Betriebe 7_2024'!I129/'Betriebe 7_2024'!$L129</f>
        <v>0</v>
      </c>
      <c r="J129" s="19">
        <f>'Betriebe 7_2024'!J129/'Betriebe 7_2024'!$L129</f>
        <v>0</v>
      </c>
      <c r="K129" s="19">
        <f>'Betriebe 7_2024'!K129/'Betriebe 7_2024'!$L129</f>
        <v>0.125</v>
      </c>
      <c r="L129" s="20">
        <f>'Betriebe 7_2024'!L129/'Betriebe 7_2024'!$L129</f>
        <v>1</v>
      </c>
    </row>
    <row r="130" spans="1:12" x14ac:dyDescent="0.3">
      <c r="A130" s="5" t="s">
        <v>113</v>
      </c>
      <c r="B130" s="10" t="s">
        <v>128</v>
      </c>
      <c r="C130" s="19">
        <f>'Betriebe 7_2024'!C130/'Betriebe 7_2024'!$L130</f>
        <v>0.73122529644268774</v>
      </c>
      <c r="D130" s="19">
        <f>'Betriebe 7_2024'!D130/'Betriebe 7_2024'!$L130</f>
        <v>0.13175230566534915</v>
      </c>
      <c r="E130" s="19">
        <f>'Betriebe 7_2024'!E130/'Betriebe 7_2024'!$L130</f>
        <v>7.6416337285902497E-2</v>
      </c>
      <c r="F130" s="19">
        <f>'Betriebe 7_2024'!F130/'Betriebe 7_2024'!$L130</f>
        <v>4.0843214756258232E-2</v>
      </c>
      <c r="G130" s="19">
        <f>'Betriebe 7_2024'!G130/'Betriebe 7_2024'!$L130</f>
        <v>3.952569169960474E-3</v>
      </c>
      <c r="H130" s="19">
        <f>'Betriebe 7_2024'!H130/'Betriebe 7_2024'!$L130</f>
        <v>1.4492753623188406E-2</v>
      </c>
      <c r="I130" s="19">
        <f>'Betriebe 7_2024'!I130/'Betriebe 7_2024'!$L130</f>
        <v>1.3175230566534915E-3</v>
      </c>
      <c r="J130" s="19">
        <f>'Betriebe 7_2024'!J130/'Betriebe 7_2024'!$L130</f>
        <v>0</v>
      </c>
      <c r="K130" s="19">
        <f>'Betriebe 7_2024'!K130/'Betriebe 7_2024'!$L130</f>
        <v>0</v>
      </c>
      <c r="L130" s="20">
        <f>'Betriebe 7_2024'!L130/'Betriebe 7_2024'!$L130</f>
        <v>1</v>
      </c>
    </row>
    <row r="131" spans="1:12" x14ac:dyDescent="0.3">
      <c r="A131" s="5" t="s">
        <v>114</v>
      </c>
      <c r="B131" s="10" t="s">
        <v>128</v>
      </c>
      <c r="C131" s="19">
        <f>'Betriebe 7_2024'!C131/'Betriebe 7_2024'!$L131</f>
        <v>0.8</v>
      </c>
      <c r="D131" s="19">
        <f>'Betriebe 7_2024'!D131/'Betriebe 7_2024'!$L131</f>
        <v>0</v>
      </c>
      <c r="E131" s="19">
        <f>'Betriebe 7_2024'!E131/'Betriebe 7_2024'!$L131</f>
        <v>0</v>
      </c>
      <c r="F131" s="19">
        <f>'Betriebe 7_2024'!F131/'Betriebe 7_2024'!$L131</f>
        <v>0</v>
      </c>
      <c r="G131" s="19">
        <f>'Betriebe 7_2024'!G131/'Betriebe 7_2024'!$L131</f>
        <v>0</v>
      </c>
      <c r="H131" s="19">
        <f>'Betriebe 7_2024'!H131/'Betriebe 7_2024'!$L131</f>
        <v>0.2</v>
      </c>
      <c r="I131" s="19">
        <f>'Betriebe 7_2024'!I131/'Betriebe 7_2024'!$L131</f>
        <v>0</v>
      </c>
      <c r="J131" s="19">
        <f>'Betriebe 7_2024'!J131/'Betriebe 7_2024'!$L131</f>
        <v>0</v>
      </c>
      <c r="K131" s="19">
        <f>'Betriebe 7_2024'!K131/'Betriebe 7_2024'!$L131</f>
        <v>0</v>
      </c>
      <c r="L131" s="20">
        <f>'Betriebe 7_2024'!L131/'Betriebe 7_2024'!$L131</f>
        <v>1</v>
      </c>
    </row>
    <row r="132" spans="1:12" x14ac:dyDescent="0.3">
      <c r="A132" s="5" t="s">
        <v>115</v>
      </c>
      <c r="B132" s="10" t="s">
        <v>128</v>
      </c>
      <c r="C132" s="19">
        <f>'Betriebe 7_2024'!C132/'Betriebe 7_2024'!$L132</f>
        <v>0.63476070528967254</v>
      </c>
      <c r="D132" s="19">
        <f>'Betriebe 7_2024'!D132/'Betriebe 7_2024'!$L132</f>
        <v>0.25944584382871538</v>
      </c>
      <c r="E132" s="19">
        <f>'Betriebe 7_2024'!E132/'Betriebe 7_2024'!$L132</f>
        <v>0.10327455919395466</v>
      </c>
      <c r="F132" s="19">
        <f>'Betriebe 7_2024'!F132/'Betriebe 7_2024'!$L132</f>
        <v>2.5188916876574307E-3</v>
      </c>
      <c r="G132" s="19">
        <f>'Betriebe 7_2024'!G132/'Betriebe 7_2024'!$L132</f>
        <v>0</v>
      </c>
      <c r="H132" s="19">
        <f>'Betriebe 7_2024'!H132/'Betriebe 7_2024'!$L132</f>
        <v>0</v>
      </c>
      <c r="I132" s="19">
        <f>'Betriebe 7_2024'!I132/'Betriebe 7_2024'!$L132</f>
        <v>0</v>
      </c>
      <c r="J132" s="19">
        <f>'Betriebe 7_2024'!J132/'Betriebe 7_2024'!$L132</f>
        <v>0</v>
      </c>
      <c r="K132" s="19">
        <f>'Betriebe 7_2024'!K132/'Betriebe 7_2024'!$L132</f>
        <v>0</v>
      </c>
      <c r="L132" s="20">
        <f>'Betriebe 7_2024'!L132/'Betriebe 7_2024'!$L132</f>
        <v>1</v>
      </c>
    </row>
    <row r="133" spans="1:12" x14ac:dyDescent="0.3">
      <c r="A133" s="5" t="s">
        <v>261</v>
      </c>
      <c r="B133" s="10" t="s">
        <v>128</v>
      </c>
      <c r="C133" s="19">
        <f>'Betriebe 7_2024'!C133/'Betriebe 7_2024'!$L133</f>
        <v>0</v>
      </c>
      <c r="D133" s="19">
        <f>'Betriebe 7_2024'!D133/'Betriebe 7_2024'!$L133</f>
        <v>0.33333333333333331</v>
      </c>
      <c r="E133" s="19">
        <f>'Betriebe 7_2024'!E133/'Betriebe 7_2024'!$L133</f>
        <v>0.33333333333333331</v>
      </c>
      <c r="F133" s="19">
        <f>'Betriebe 7_2024'!F133/'Betriebe 7_2024'!$L133</f>
        <v>0.33333333333333331</v>
      </c>
      <c r="G133" s="19">
        <f>'Betriebe 7_2024'!G133/'Betriebe 7_2024'!$L133</f>
        <v>0</v>
      </c>
      <c r="H133" s="19">
        <f>'Betriebe 7_2024'!H133/'Betriebe 7_2024'!$L133</f>
        <v>0</v>
      </c>
      <c r="I133" s="19">
        <f>'Betriebe 7_2024'!I133/'Betriebe 7_2024'!$L133</f>
        <v>0</v>
      </c>
      <c r="J133" s="19">
        <f>'Betriebe 7_2024'!J133/'Betriebe 7_2024'!$L133</f>
        <v>0</v>
      </c>
      <c r="K133" s="19">
        <f>'Betriebe 7_2024'!K133/'Betriebe 7_2024'!$L133</f>
        <v>0</v>
      </c>
      <c r="L133" s="20">
        <f>'Betriebe 7_2024'!L133/'Betriebe 7_2024'!$L133</f>
        <v>1</v>
      </c>
    </row>
    <row r="134" spans="1:12" x14ac:dyDescent="0.3">
      <c r="A134" s="5" t="s">
        <v>116</v>
      </c>
      <c r="B134" s="10" t="s">
        <v>128</v>
      </c>
      <c r="C134" s="19">
        <f>'Betriebe 7_2024'!C134/'Betriebe 7_2024'!$L134</f>
        <v>0.54225352112676062</v>
      </c>
      <c r="D134" s="19">
        <f>'Betriebe 7_2024'!D134/'Betriebe 7_2024'!$L134</f>
        <v>0.18075117370892019</v>
      </c>
      <c r="E134" s="19">
        <f>'Betriebe 7_2024'!E134/'Betriebe 7_2024'!$L134</f>
        <v>0.19248826291079812</v>
      </c>
      <c r="F134" s="19">
        <f>'Betriebe 7_2024'!F134/'Betriebe 7_2024'!$L134</f>
        <v>7.2769953051643188E-2</v>
      </c>
      <c r="G134" s="19">
        <f>'Betriebe 7_2024'!G134/'Betriebe 7_2024'!$L134</f>
        <v>9.3896713615023476E-3</v>
      </c>
      <c r="H134" s="19">
        <f>'Betriebe 7_2024'!H134/'Betriebe 7_2024'!$L134</f>
        <v>2.3474178403755869E-3</v>
      </c>
      <c r="I134" s="19">
        <f>'Betriebe 7_2024'!I134/'Betriebe 7_2024'!$L134</f>
        <v>0</v>
      </c>
      <c r="J134" s="19">
        <f>'Betriebe 7_2024'!J134/'Betriebe 7_2024'!$L134</f>
        <v>0</v>
      </c>
      <c r="K134" s="19">
        <f>'Betriebe 7_2024'!K134/'Betriebe 7_2024'!$L134</f>
        <v>0</v>
      </c>
      <c r="L134" s="20">
        <f>'Betriebe 7_2024'!L134/'Betriebe 7_2024'!$L134</f>
        <v>1</v>
      </c>
    </row>
    <row r="135" spans="1:12" x14ac:dyDescent="0.3">
      <c r="A135" s="5" t="s">
        <v>117</v>
      </c>
      <c r="B135" s="10" t="s">
        <v>128</v>
      </c>
      <c r="C135" s="19">
        <f>'Betriebe 7_2024'!C135/'Betriebe 7_2024'!$L135</f>
        <v>2.2831050228310501E-2</v>
      </c>
      <c r="D135" s="19">
        <f>'Betriebe 7_2024'!D135/'Betriebe 7_2024'!$L135</f>
        <v>0.31050228310502281</v>
      </c>
      <c r="E135" s="19">
        <f>'Betriebe 7_2024'!E135/'Betriebe 7_2024'!$L135</f>
        <v>0.59817351598173518</v>
      </c>
      <c r="F135" s="19">
        <f>'Betriebe 7_2024'!F135/'Betriebe 7_2024'!$L135</f>
        <v>6.8493150684931503E-2</v>
      </c>
      <c r="G135" s="19">
        <f>'Betriebe 7_2024'!G135/'Betriebe 7_2024'!$L135</f>
        <v>0</v>
      </c>
      <c r="H135" s="19">
        <f>'Betriebe 7_2024'!H135/'Betriebe 7_2024'!$L135</f>
        <v>0</v>
      </c>
      <c r="I135" s="19">
        <f>'Betriebe 7_2024'!I135/'Betriebe 7_2024'!$L135</f>
        <v>0</v>
      </c>
      <c r="J135" s="19">
        <f>'Betriebe 7_2024'!J135/'Betriebe 7_2024'!$L135</f>
        <v>0</v>
      </c>
      <c r="K135" s="19">
        <f>'Betriebe 7_2024'!K135/'Betriebe 7_2024'!$L135</f>
        <v>0</v>
      </c>
      <c r="L135" s="20">
        <f>'Betriebe 7_2024'!L135/'Betriebe 7_2024'!$L135</f>
        <v>1</v>
      </c>
    </row>
    <row r="136" spans="1:12" x14ac:dyDescent="0.3">
      <c r="A136" s="5" t="s">
        <v>118</v>
      </c>
      <c r="B136" s="10" t="s">
        <v>128</v>
      </c>
      <c r="C136" s="19">
        <f>'Betriebe 7_2024'!C136/'Betriebe 7_2024'!$L136</f>
        <v>0.6915473755964554</v>
      </c>
      <c r="D136" s="19">
        <f>'Betriebe 7_2024'!D136/'Betriebe 7_2024'!$L136</f>
        <v>0.2443762781186094</v>
      </c>
      <c r="E136" s="19">
        <f>'Betriebe 7_2024'!E136/'Betriebe 7_2024'!$L136</f>
        <v>4.9420586230402179E-2</v>
      </c>
      <c r="F136" s="19">
        <f>'Betriebe 7_2024'!F136/'Betriebe 7_2024'!$L136</f>
        <v>1.3292433537832311E-2</v>
      </c>
      <c r="G136" s="19">
        <f>'Betriebe 7_2024'!G136/'Betriebe 7_2024'!$L136</f>
        <v>1.3633265167007499E-3</v>
      </c>
      <c r="H136" s="19">
        <f>'Betriebe 7_2024'!H136/'Betriebe 7_2024'!$L136</f>
        <v>0</v>
      </c>
      <c r="I136" s="19">
        <f>'Betriebe 7_2024'!I136/'Betriebe 7_2024'!$L136</f>
        <v>0</v>
      </c>
      <c r="J136" s="19">
        <f>'Betriebe 7_2024'!J136/'Betriebe 7_2024'!$L136</f>
        <v>0</v>
      </c>
      <c r="K136" s="19">
        <f>'Betriebe 7_2024'!K136/'Betriebe 7_2024'!$L136</f>
        <v>0</v>
      </c>
      <c r="L136" s="20">
        <f>'Betriebe 7_2024'!L136/'Betriebe 7_2024'!$L136</f>
        <v>1</v>
      </c>
    </row>
    <row r="137" spans="1:12" x14ac:dyDescent="0.3">
      <c r="A137" s="5" t="s">
        <v>119</v>
      </c>
      <c r="B137" s="10" t="s">
        <v>128</v>
      </c>
      <c r="C137" s="19">
        <f>'Betriebe 7_2024'!C137/'Betriebe 7_2024'!$L137</f>
        <v>0.66530612244897958</v>
      </c>
      <c r="D137" s="19">
        <f>'Betriebe 7_2024'!D137/'Betriebe 7_2024'!$L137</f>
        <v>0.14285714285714285</v>
      </c>
      <c r="E137" s="19">
        <f>'Betriebe 7_2024'!E137/'Betriebe 7_2024'!$L137</f>
        <v>0.12653061224489795</v>
      </c>
      <c r="F137" s="19">
        <f>'Betriebe 7_2024'!F137/'Betriebe 7_2024'!$L137</f>
        <v>4.4897959183673466E-2</v>
      </c>
      <c r="G137" s="19">
        <f>'Betriebe 7_2024'!G137/'Betriebe 7_2024'!$L137</f>
        <v>2.0408163265306121E-2</v>
      </c>
      <c r="H137" s="19">
        <f>'Betriebe 7_2024'!H137/'Betriebe 7_2024'!$L137</f>
        <v>0</v>
      </c>
      <c r="I137" s="19">
        <f>'Betriebe 7_2024'!I137/'Betriebe 7_2024'!$L137</f>
        <v>0</v>
      </c>
      <c r="J137" s="19">
        <f>'Betriebe 7_2024'!J137/'Betriebe 7_2024'!$L137</f>
        <v>0</v>
      </c>
      <c r="K137" s="19">
        <f>'Betriebe 7_2024'!K137/'Betriebe 7_2024'!$L137</f>
        <v>0</v>
      </c>
      <c r="L137" s="20">
        <f>'Betriebe 7_2024'!L137/'Betriebe 7_2024'!$L137</f>
        <v>1</v>
      </c>
    </row>
    <row r="138" spans="1:12" x14ac:dyDescent="0.3">
      <c r="A138" s="5" t="s">
        <v>120</v>
      </c>
      <c r="B138" s="10" t="s">
        <v>128</v>
      </c>
      <c r="C138" s="19">
        <f>'Betriebe 7_2024'!C138/'Betriebe 7_2024'!$L138</f>
        <v>0.7679924242424242</v>
      </c>
      <c r="D138" s="19">
        <f>'Betriebe 7_2024'!D138/'Betriebe 7_2024'!$L138</f>
        <v>0.11458333333333333</v>
      </c>
      <c r="E138" s="19">
        <f>'Betriebe 7_2024'!E138/'Betriebe 7_2024'!$L138</f>
        <v>6.25E-2</v>
      </c>
      <c r="F138" s="19">
        <f>'Betriebe 7_2024'!F138/'Betriebe 7_2024'!$L138</f>
        <v>3.787878787878788E-2</v>
      </c>
      <c r="G138" s="19">
        <f>'Betriebe 7_2024'!G138/'Betriebe 7_2024'!$L138</f>
        <v>7.575757575757576E-3</v>
      </c>
      <c r="H138" s="19">
        <f>'Betriebe 7_2024'!H138/'Betriebe 7_2024'!$L138</f>
        <v>3.787878787878788E-3</v>
      </c>
      <c r="I138" s="19">
        <f>'Betriebe 7_2024'!I138/'Betriebe 7_2024'!$L138</f>
        <v>0</v>
      </c>
      <c r="J138" s="19">
        <f>'Betriebe 7_2024'!J138/'Betriebe 7_2024'!$L138</f>
        <v>1.893939393939394E-3</v>
      </c>
      <c r="K138" s="19">
        <f>'Betriebe 7_2024'!K138/'Betriebe 7_2024'!$L138</f>
        <v>3.787878787878788E-3</v>
      </c>
      <c r="L138" s="20">
        <f>'Betriebe 7_2024'!L138/'Betriebe 7_2024'!$L138</f>
        <v>1</v>
      </c>
    </row>
    <row r="139" spans="1:12" x14ac:dyDescent="0.3">
      <c r="A139" s="5" t="s">
        <v>121</v>
      </c>
      <c r="B139" s="10" t="s">
        <v>128</v>
      </c>
      <c r="C139" s="19">
        <f>'Betriebe 7_2024'!C139/'Betriebe 7_2024'!$L139</f>
        <v>0.849764608141789</v>
      </c>
      <c r="D139" s="19">
        <f>'Betriebe 7_2024'!D139/'Betriebe 7_2024'!$L139</f>
        <v>7.4633065632788695E-2</v>
      </c>
      <c r="E139" s="19">
        <f>'Betriebe 7_2024'!E139/'Betriebe 7_2024'!$L139</f>
        <v>3.8078094710606483E-2</v>
      </c>
      <c r="F139" s="19">
        <f>'Betriebe 7_2024'!F139/'Betriebe 7_2024'!$L139</f>
        <v>2.2846856826363889E-2</v>
      </c>
      <c r="G139" s="19">
        <f>'Betriebe 7_2024'!G139/'Betriebe 7_2024'!$L139</f>
        <v>6.9232899473829967E-3</v>
      </c>
      <c r="H139" s="19">
        <f>'Betriebe 7_2024'!H139/'Betriebe 7_2024'!$L139</f>
        <v>5.6770977568540567E-3</v>
      </c>
      <c r="I139" s="19">
        <f>'Betriebe 7_2024'!I139/'Betriebe 7_2024'!$L139</f>
        <v>1.2461921905289393E-3</v>
      </c>
      <c r="J139" s="19">
        <f>'Betriebe 7_2024'!J139/'Betriebe 7_2024'!$L139</f>
        <v>2.7693159789531985E-4</v>
      </c>
      <c r="K139" s="19">
        <f>'Betriebe 7_2024'!K139/'Betriebe 7_2024'!$L139</f>
        <v>5.538631957906397E-4</v>
      </c>
      <c r="L139" s="20">
        <f>'Betriebe 7_2024'!L139/'Betriebe 7_2024'!$L139</f>
        <v>1</v>
      </c>
    </row>
    <row r="140" spans="1:12" x14ac:dyDescent="0.3">
      <c r="A140" s="5" t="s">
        <v>122</v>
      </c>
      <c r="B140" s="10" t="s">
        <v>128</v>
      </c>
      <c r="C140" s="19">
        <f>'Betriebe 7_2024'!C140/'Betriebe 7_2024'!$L140</f>
        <v>0.23076923076923078</v>
      </c>
      <c r="D140" s="19">
        <f>'Betriebe 7_2024'!D140/'Betriebe 7_2024'!$L140</f>
        <v>7.6923076923076927E-2</v>
      </c>
      <c r="E140" s="19">
        <f>'Betriebe 7_2024'!E140/'Betriebe 7_2024'!$L140</f>
        <v>7.6923076923076927E-2</v>
      </c>
      <c r="F140" s="19">
        <f>'Betriebe 7_2024'!F140/'Betriebe 7_2024'!$L140</f>
        <v>7.6923076923076927E-2</v>
      </c>
      <c r="G140" s="19">
        <f>'Betriebe 7_2024'!G140/'Betriebe 7_2024'!$L140</f>
        <v>0.23076923076923078</v>
      </c>
      <c r="H140" s="19">
        <f>'Betriebe 7_2024'!H140/'Betriebe 7_2024'!$L140</f>
        <v>0.30769230769230771</v>
      </c>
      <c r="I140" s="19">
        <f>'Betriebe 7_2024'!I140/'Betriebe 7_2024'!$L140</f>
        <v>0</v>
      </c>
      <c r="J140" s="19">
        <f>'Betriebe 7_2024'!J140/'Betriebe 7_2024'!$L140</f>
        <v>0</v>
      </c>
      <c r="K140" s="19">
        <f>'Betriebe 7_2024'!K140/'Betriebe 7_2024'!$L140</f>
        <v>0</v>
      </c>
      <c r="L140" s="20">
        <f>'Betriebe 7_2024'!L140/'Betriebe 7_2024'!$L140</f>
        <v>1</v>
      </c>
    </row>
    <row r="141" spans="1:12" x14ac:dyDescent="0.3">
      <c r="A141" s="5" t="s">
        <v>123</v>
      </c>
      <c r="B141" s="10" t="s">
        <v>128</v>
      </c>
      <c r="C141" s="19">
        <f>'Betriebe 7_2024'!C141/'Betriebe 7_2024'!$L141</f>
        <v>0.58823529411764708</v>
      </c>
      <c r="D141" s="19">
        <f>'Betriebe 7_2024'!D141/'Betriebe 7_2024'!$L141</f>
        <v>0</v>
      </c>
      <c r="E141" s="19">
        <f>'Betriebe 7_2024'!E141/'Betriebe 7_2024'!$L141</f>
        <v>0.23529411764705882</v>
      </c>
      <c r="F141" s="19">
        <f>'Betriebe 7_2024'!F141/'Betriebe 7_2024'!$L141</f>
        <v>5.8823529411764705E-2</v>
      </c>
      <c r="G141" s="19">
        <f>'Betriebe 7_2024'!G141/'Betriebe 7_2024'!$L141</f>
        <v>5.8823529411764705E-2</v>
      </c>
      <c r="H141" s="19">
        <f>'Betriebe 7_2024'!H141/'Betriebe 7_2024'!$L141</f>
        <v>5.8823529411764705E-2</v>
      </c>
      <c r="I141" s="19">
        <f>'Betriebe 7_2024'!I141/'Betriebe 7_2024'!$L141</f>
        <v>0</v>
      </c>
      <c r="J141" s="19">
        <f>'Betriebe 7_2024'!J141/'Betriebe 7_2024'!$L141</f>
        <v>0</v>
      </c>
      <c r="K141" s="19">
        <f>'Betriebe 7_2024'!K141/'Betriebe 7_2024'!$L141</f>
        <v>0</v>
      </c>
      <c r="L141" s="20">
        <f>'Betriebe 7_2024'!L141/'Betriebe 7_2024'!$L141</f>
        <v>1</v>
      </c>
    </row>
    <row r="142" spans="1:12" x14ac:dyDescent="0.3">
      <c r="C142" s="19"/>
      <c r="D142" s="19"/>
      <c r="E142" s="19"/>
      <c r="F142" s="19"/>
      <c r="G142" s="19"/>
      <c r="H142" s="19"/>
      <c r="I142" s="19"/>
      <c r="J142" s="19"/>
      <c r="K142" s="19"/>
      <c r="L142" s="20"/>
    </row>
    <row r="143" spans="1:12" x14ac:dyDescent="0.3">
      <c r="C143" s="20">
        <f>'Betriebe 7_2024'!C143/'Betriebe 7_2024'!$L143</f>
        <v>0.76620766654261263</v>
      </c>
      <c r="D143" s="20">
        <f>'Betriebe 7_2024'!D143/'Betriebe 7_2024'!$L143</f>
        <v>0.1320431708224786</v>
      </c>
      <c r="E143" s="20">
        <f>'Betriebe 7_2024'!E143/'Betriebe 7_2024'!$L143</f>
        <v>6.27465574990696E-2</v>
      </c>
      <c r="F143" s="20">
        <f>'Betriebe 7_2024'!F143/'Betriebe 7_2024'!$L143</f>
        <v>2.5530331224413845E-2</v>
      </c>
      <c r="G143" s="20">
        <f>'Betriebe 7_2024'!G143/'Betriebe 7_2024'!$L143</f>
        <v>6.0290286564942319E-3</v>
      </c>
      <c r="H143" s="20">
        <f>'Betriebe 7_2024'!H143/'Betriebe 7_2024'!$L143</f>
        <v>4.9125418682545588E-3</v>
      </c>
      <c r="I143" s="20">
        <f>'Betriebe 7_2024'!I143/'Betriebe 7_2024'!$L143</f>
        <v>1.0420543356903611E-3</v>
      </c>
      <c r="J143" s="20">
        <f>'Betriebe 7_2024'!J143/'Betriebe 7_2024'!$L143</f>
        <v>5.2102716784518054E-4</v>
      </c>
      <c r="K143" s="20">
        <f>'Betriebe 7_2024'!K143/'Betriebe 7_2024'!$L143</f>
        <v>9.6762188314104955E-4</v>
      </c>
      <c r="L143" s="20">
        <f>'Betriebe 7_2024'!L143/'Betriebe 7_2024'!$L143</f>
        <v>1</v>
      </c>
    </row>
  </sheetData>
  <mergeCells count="1">
    <mergeCell ref="C3:L3"/>
  </mergeCells>
  <phoneticPr fontId="15" type="noConversion"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6441F-F530-436A-96F9-4EB0493AA9BD}">
  <sheetPr>
    <tabColor rgb="FFFFC000"/>
  </sheetPr>
  <dimension ref="A1:L143"/>
  <sheetViews>
    <sheetView topLeftCell="A118" workbookViewId="0">
      <selection activeCell="C143" sqref="C143:L143"/>
    </sheetView>
  </sheetViews>
  <sheetFormatPr baseColWidth="10" defaultRowHeight="16.5" x14ac:dyDescent="0.3"/>
  <cols>
    <col min="1" max="2" width="5.375" customWidth="1"/>
    <col min="3" max="11" width="7.375" customWidth="1"/>
    <col min="12" max="12" width="9.875" customWidth="1"/>
  </cols>
  <sheetData>
    <row r="1" spans="1:12" x14ac:dyDescent="0.3">
      <c r="A1" s="4" t="s">
        <v>263</v>
      </c>
      <c r="B1" s="4"/>
    </row>
    <row r="2" spans="1:12" x14ac:dyDescent="0.3">
      <c r="A2" s="4"/>
      <c r="B2" s="4"/>
    </row>
    <row r="3" spans="1:12" x14ac:dyDescent="0.3">
      <c r="A3" s="4"/>
      <c r="B3" s="4"/>
      <c r="C3" s="21" t="s">
        <v>126</v>
      </c>
      <c r="D3" s="21"/>
      <c r="E3" s="21"/>
      <c r="F3" s="21"/>
      <c r="G3" s="21"/>
      <c r="H3" s="21"/>
      <c r="I3" s="21"/>
      <c r="J3" s="21"/>
      <c r="K3" s="21"/>
      <c r="L3" s="21"/>
    </row>
    <row r="4" spans="1:12" x14ac:dyDescent="0.3">
      <c r="A4" s="4"/>
      <c r="B4" s="4"/>
    </row>
    <row r="5" spans="1:12" x14ac:dyDescent="0.3">
      <c r="A5" s="16" t="s">
        <v>127</v>
      </c>
      <c r="B5" s="2"/>
      <c r="C5" s="2" t="s">
        <v>0</v>
      </c>
      <c r="D5" s="2" t="s">
        <v>1</v>
      </c>
      <c r="E5" s="2" t="s">
        <v>2</v>
      </c>
      <c r="F5" s="2" t="s">
        <v>3</v>
      </c>
      <c r="G5" s="2" t="s">
        <v>4</v>
      </c>
      <c r="H5" s="2" t="s">
        <v>5</v>
      </c>
      <c r="I5" s="2" t="s">
        <v>6</v>
      </c>
      <c r="J5" s="2" t="s">
        <v>7</v>
      </c>
      <c r="K5" s="2" t="s">
        <v>8</v>
      </c>
      <c r="L5" s="2" t="s">
        <v>9</v>
      </c>
    </row>
    <row r="6" spans="1:12" x14ac:dyDescent="0.3">
      <c r="A6" s="29" t="s">
        <v>10</v>
      </c>
      <c r="B6" s="30" t="s">
        <v>125</v>
      </c>
      <c r="C6" s="31">
        <v>1513</v>
      </c>
      <c r="D6" s="31">
        <v>1823</v>
      </c>
      <c r="E6" s="31">
        <v>2482</v>
      </c>
      <c r="F6" s="31">
        <v>4554</v>
      </c>
      <c r="G6" s="31">
        <v>2416</v>
      </c>
      <c r="H6" s="31">
        <v>2961</v>
      </c>
      <c r="I6" s="31">
        <v>1287</v>
      </c>
      <c r="J6" s="13"/>
      <c r="K6" s="31">
        <v>1744</v>
      </c>
      <c r="L6" s="36">
        <v>18780</v>
      </c>
    </row>
    <row r="7" spans="1:12" x14ac:dyDescent="0.3">
      <c r="A7" s="32" t="s">
        <v>11</v>
      </c>
      <c r="B7" s="33" t="s">
        <v>125</v>
      </c>
      <c r="C7" s="34">
        <v>435</v>
      </c>
      <c r="D7" s="34">
        <v>732</v>
      </c>
      <c r="E7" s="34">
        <v>1006</v>
      </c>
      <c r="F7" s="34">
        <v>1156</v>
      </c>
      <c r="G7" s="34">
        <v>384</v>
      </c>
      <c r="H7" s="34">
        <v>282</v>
      </c>
      <c r="I7" s="35"/>
      <c r="J7" s="35"/>
      <c r="K7" s="35"/>
      <c r="L7" s="37">
        <v>3995</v>
      </c>
    </row>
    <row r="8" spans="1:12" x14ac:dyDescent="0.3">
      <c r="A8" s="32" t="s">
        <v>12</v>
      </c>
      <c r="B8" s="33" t="s">
        <v>125</v>
      </c>
      <c r="C8" s="34">
        <v>208</v>
      </c>
      <c r="D8" s="34">
        <v>226</v>
      </c>
      <c r="E8" s="34">
        <v>230</v>
      </c>
      <c r="F8" s="34">
        <v>206</v>
      </c>
      <c r="G8" s="34">
        <v>63</v>
      </c>
      <c r="H8" s="35"/>
      <c r="I8" s="35"/>
      <c r="J8" s="35"/>
      <c r="K8" s="35"/>
      <c r="L8" s="37">
        <v>933</v>
      </c>
    </row>
    <row r="9" spans="1:12" x14ac:dyDescent="0.3">
      <c r="A9" s="32" t="s">
        <v>13</v>
      </c>
      <c r="B9" s="33" t="s">
        <v>125</v>
      </c>
      <c r="C9" s="34">
        <v>676</v>
      </c>
      <c r="D9" s="34">
        <v>837</v>
      </c>
      <c r="E9" s="34">
        <v>937</v>
      </c>
      <c r="F9" s="34">
        <v>793</v>
      </c>
      <c r="G9" s="34">
        <v>242</v>
      </c>
      <c r="H9" s="34">
        <v>420</v>
      </c>
      <c r="I9" s="35"/>
      <c r="J9" s="35"/>
      <c r="K9" s="35"/>
      <c r="L9" s="37">
        <v>3905</v>
      </c>
    </row>
    <row r="10" spans="1:12" x14ac:dyDescent="0.3">
      <c r="A10" s="32" t="s">
        <v>14</v>
      </c>
      <c r="B10" s="33" t="s">
        <v>125</v>
      </c>
      <c r="C10" s="34">
        <v>939</v>
      </c>
      <c r="D10" s="34">
        <v>835</v>
      </c>
      <c r="E10" s="34">
        <v>1217</v>
      </c>
      <c r="F10" s="34">
        <v>2274</v>
      </c>
      <c r="G10" s="34">
        <v>932</v>
      </c>
      <c r="H10" s="34">
        <v>1044</v>
      </c>
      <c r="I10" s="35"/>
      <c r="J10" s="35"/>
      <c r="K10" s="35"/>
      <c r="L10" s="37">
        <v>7241</v>
      </c>
    </row>
    <row r="11" spans="1:12" x14ac:dyDescent="0.3">
      <c r="A11" s="32" t="s">
        <v>15</v>
      </c>
      <c r="B11" s="33" t="s">
        <v>125</v>
      </c>
      <c r="C11" s="34">
        <v>192</v>
      </c>
      <c r="D11" s="34">
        <v>269</v>
      </c>
      <c r="E11" s="34">
        <v>577</v>
      </c>
      <c r="F11" s="34">
        <v>785</v>
      </c>
      <c r="G11" s="34">
        <v>58</v>
      </c>
      <c r="H11" s="35"/>
      <c r="I11" s="34">
        <v>288</v>
      </c>
      <c r="J11" s="35"/>
      <c r="K11" s="35"/>
      <c r="L11" s="37">
        <v>2169</v>
      </c>
    </row>
    <row r="12" spans="1:12" x14ac:dyDescent="0.3">
      <c r="A12" s="32" t="s">
        <v>16</v>
      </c>
      <c r="B12" s="33" t="s">
        <v>125</v>
      </c>
      <c r="C12" s="34">
        <v>916</v>
      </c>
      <c r="D12" s="34">
        <v>956</v>
      </c>
      <c r="E12" s="34">
        <v>1101</v>
      </c>
      <c r="F12" s="34">
        <v>1346</v>
      </c>
      <c r="G12" s="34">
        <v>719</v>
      </c>
      <c r="H12" s="34">
        <v>291</v>
      </c>
      <c r="I12" s="34">
        <v>274</v>
      </c>
      <c r="J12" s="34">
        <v>803</v>
      </c>
      <c r="K12" s="35"/>
      <c r="L12" s="37">
        <v>6406</v>
      </c>
    </row>
    <row r="13" spans="1:12" x14ac:dyDescent="0.3">
      <c r="A13" s="32" t="s">
        <v>17</v>
      </c>
      <c r="B13" s="33" t="s">
        <v>125</v>
      </c>
      <c r="C13" s="34">
        <v>934</v>
      </c>
      <c r="D13" s="34">
        <v>1013</v>
      </c>
      <c r="E13" s="34">
        <v>1458</v>
      </c>
      <c r="F13" s="34">
        <v>2331</v>
      </c>
      <c r="G13" s="34">
        <v>1165</v>
      </c>
      <c r="H13" s="34">
        <v>627</v>
      </c>
      <c r="I13" s="34">
        <v>272</v>
      </c>
      <c r="J13" s="34">
        <v>541</v>
      </c>
      <c r="K13" s="35"/>
      <c r="L13" s="37">
        <v>8341</v>
      </c>
    </row>
    <row r="14" spans="1:12" x14ac:dyDescent="0.3">
      <c r="A14" s="32" t="s">
        <v>18</v>
      </c>
      <c r="B14" s="33" t="s">
        <v>125</v>
      </c>
      <c r="C14" s="34">
        <v>859</v>
      </c>
      <c r="D14" s="34">
        <v>1193</v>
      </c>
      <c r="E14" s="34">
        <v>1735</v>
      </c>
      <c r="F14" s="34">
        <v>1797</v>
      </c>
      <c r="G14" s="34">
        <v>774</v>
      </c>
      <c r="H14" s="34">
        <v>1191</v>
      </c>
      <c r="I14" s="34">
        <v>442</v>
      </c>
      <c r="J14" s="35"/>
      <c r="K14" s="35"/>
      <c r="L14" s="37">
        <v>7991</v>
      </c>
    </row>
    <row r="15" spans="1:12" x14ac:dyDescent="0.3">
      <c r="A15" s="32" t="s">
        <v>19</v>
      </c>
      <c r="B15" s="33" t="s">
        <v>125</v>
      </c>
      <c r="C15" s="34">
        <v>1218</v>
      </c>
      <c r="D15" s="34">
        <v>1388</v>
      </c>
      <c r="E15" s="34">
        <v>1832</v>
      </c>
      <c r="F15" s="34">
        <v>2706</v>
      </c>
      <c r="G15" s="34">
        <v>1472</v>
      </c>
      <c r="H15" s="34">
        <v>1121</v>
      </c>
      <c r="I15" s="34">
        <v>1336</v>
      </c>
      <c r="J15" s="34">
        <v>738</v>
      </c>
      <c r="K15" s="35"/>
      <c r="L15" s="37">
        <v>11811</v>
      </c>
    </row>
    <row r="16" spans="1:12" x14ac:dyDescent="0.3">
      <c r="A16" s="32" t="s">
        <v>20</v>
      </c>
      <c r="B16" s="33" t="s">
        <v>125</v>
      </c>
      <c r="C16" s="34">
        <v>85</v>
      </c>
      <c r="D16" s="34">
        <v>71</v>
      </c>
      <c r="E16" s="34">
        <v>220</v>
      </c>
      <c r="F16" s="34">
        <v>503</v>
      </c>
      <c r="G16" s="34">
        <v>856</v>
      </c>
      <c r="H16" s="34">
        <v>752</v>
      </c>
      <c r="I16" s="35"/>
      <c r="J16" s="34">
        <v>667</v>
      </c>
      <c r="K16" s="35"/>
      <c r="L16" s="37">
        <v>3154</v>
      </c>
    </row>
    <row r="17" spans="1:12" x14ac:dyDescent="0.3">
      <c r="A17" s="32" t="s">
        <v>21</v>
      </c>
      <c r="B17" s="33" t="s">
        <v>125</v>
      </c>
      <c r="C17" s="34">
        <v>615</v>
      </c>
      <c r="D17" s="34">
        <v>667</v>
      </c>
      <c r="E17" s="34">
        <v>965</v>
      </c>
      <c r="F17" s="34">
        <v>1803</v>
      </c>
      <c r="G17" s="34">
        <v>1238</v>
      </c>
      <c r="H17" s="34">
        <v>1120</v>
      </c>
      <c r="I17" s="34">
        <v>1133</v>
      </c>
      <c r="J17" s="35"/>
      <c r="K17" s="35"/>
      <c r="L17" s="37">
        <v>7541</v>
      </c>
    </row>
    <row r="18" spans="1:12" x14ac:dyDescent="0.3">
      <c r="A18" s="32" t="s">
        <v>22</v>
      </c>
      <c r="B18" s="33" t="s">
        <v>125</v>
      </c>
      <c r="C18" s="34">
        <v>1374</v>
      </c>
      <c r="D18" s="34">
        <v>1650</v>
      </c>
      <c r="E18" s="34">
        <v>1961</v>
      </c>
      <c r="F18" s="34">
        <v>1888</v>
      </c>
      <c r="G18" s="34">
        <v>1453</v>
      </c>
      <c r="H18" s="34">
        <v>1208</v>
      </c>
      <c r="I18" s="35"/>
      <c r="J18" s="34">
        <v>563</v>
      </c>
      <c r="K18" s="35"/>
      <c r="L18" s="37">
        <v>10097</v>
      </c>
    </row>
    <row r="19" spans="1:12" x14ac:dyDescent="0.3">
      <c r="A19" s="32" t="s">
        <v>23</v>
      </c>
      <c r="B19" s="33" t="s">
        <v>125</v>
      </c>
      <c r="C19" s="34">
        <v>158</v>
      </c>
      <c r="D19" s="34">
        <v>71</v>
      </c>
      <c r="E19" s="34">
        <v>54</v>
      </c>
      <c r="F19" s="34">
        <v>62</v>
      </c>
      <c r="G19" s="35"/>
      <c r="H19" s="35"/>
      <c r="I19" s="35"/>
      <c r="J19" s="35"/>
      <c r="K19" s="35"/>
      <c r="L19" s="37">
        <v>345</v>
      </c>
    </row>
    <row r="20" spans="1:12" x14ac:dyDescent="0.3">
      <c r="A20" s="32" t="s">
        <v>24</v>
      </c>
      <c r="B20" s="33" t="s">
        <v>125</v>
      </c>
      <c r="C20" s="34">
        <v>145</v>
      </c>
      <c r="D20" s="34">
        <v>152</v>
      </c>
      <c r="E20" s="34">
        <v>166</v>
      </c>
      <c r="F20" s="34">
        <v>184</v>
      </c>
      <c r="G20" s="34">
        <v>158</v>
      </c>
      <c r="H20" s="35"/>
      <c r="I20" s="34">
        <v>639</v>
      </c>
      <c r="J20" s="35"/>
      <c r="K20" s="35"/>
      <c r="L20" s="37">
        <v>1444</v>
      </c>
    </row>
    <row r="21" spans="1:12" x14ac:dyDescent="0.3">
      <c r="A21" s="32" t="s">
        <v>25</v>
      </c>
      <c r="B21" s="33" t="s">
        <v>125</v>
      </c>
      <c r="C21" s="34">
        <v>304</v>
      </c>
      <c r="D21" s="34">
        <v>484</v>
      </c>
      <c r="E21" s="34">
        <v>434</v>
      </c>
      <c r="F21" s="34">
        <v>519</v>
      </c>
      <c r="G21" s="34">
        <v>246</v>
      </c>
      <c r="H21" s="34">
        <v>241</v>
      </c>
      <c r="I21" s="35"/>
      <c r="J21" s="35"/>
      <c r="K21" s="35"/>
      <c r="L21" s="37">
        <v>2228</v>
      </c>
    </row>
    <row r="22" spans="1:12" x14ac:dyDescent="0.3">
      <c r="A22" s="32" t="s">
        <v>26</v>
      </c>
      <c r="B22" s="33" t="s">
        <v>125</v>
      </c>
      <c r="C22" s="34">
        <v>533</v>
      </c>
      <c r="D22" s="34">
        <v>916</v>
      </c>
      <c r="E22" s="34">
        <v>1539</v>
      </c>
      <c r="F22" s="34">
        <v>2429</v>
      </c>
      <c r="G22" s="34">
        <v>1601</v>
      </c>
      <c r="H22" s="34">
        <v>2472</v>
      </c>
      <c r="I22" s="34">
        <v>1757</v>
      </c>
      <c r="J22" s="34">
        <v>1736</v>
      </c>
      <c r="K22" s="35"/>
      <c r="L22" s="37">
        <v>12983</v>
      </c>
    </row>
    <row r="23" spans="1:12" x14ac:dyDescent="0.3">
      <c r="A23" s="32" t="s">
        <v>27</v>
      </c>
      <c r="B23" s="33" t="s">
        <v>125</v>
      </c>
      <c r="C23" s="34">
        <v>615</v>
      </c>
      <c r="D23" s="34">
        <v>338</v>
      </c>
      <c r="E23" s="34">
        <v>126</v>
      </c>
      <c r="F23" s="34">
        <v>44</v>
      </c>
      <c r="G23" s="35"/>
      <c r="H23" s="35"/>
      <c r="I23" s="35"/>
      <c r="J23" s="35"/>
      <c r="K23" s="35"/>
      <c r="L23" s="37">
        <v>1123</v>
      </c>
    </row>
    <row r="24" spans="1:12" x14ac:dyDescent="0.3">
      <c r="A24" s="32" t="s">
        <v>28</v>
      </c>
      <c r="B24" s="33" t="s">
        <v>125</v>
      </c>
      <c r="C24" s="34">
        <v>825</v>
      </c>
      <c r="D24" s="34">
        <v>810</v>
      </c>
      <c r="E24" s="34">
        <v>783</v>
      </c>
      <c r="F24" s="34">
        <v>690</v>
      </c>
      <c r="G24" s="34">
        <v>308</v>
      </c>
      <c r="H24" s="34">
        <v>538</v>
      </c>
      <c r="I24" s="34">
        <v>430</v>
      </c>
      <c r="J24" s="35"/>
      <c r="K24" s="35"/>
      <c r="L24" s="37">
        <v>4384</v>
      </c>
    </row>
    <row r="25" spans="1:12" x14ac:dyDescent="0.3">
      <c r="A25" s="32" t="s">
        <v>29</v>
      </c>
      <c r="B25" s="33" t="s">
        <v>125</v>
      </c>
      <c r="C25" s="34">
        <v>111</v>
      </c>
      <c r="D25" s="34">
        <v>31</v>
      </c>
      <c r="E25" s="34">
        <v>29</v>
      </c>
      <c r="F25" s="35"/>
      <c r="G25" s="35"/>
      <c r="H25" s="35"/>
      <c r="I25" s="35"/>
      <c r="J25" s="35"/>
      <c r="K25" s="35"/>
      <c r="L25" s="37">
        <v>171</v>
      </c>
    </row>
    <row r="26" spans="1:12" x14ac:dyDescent="0.3">
      <c r="A26" s="32" t="s">
        <v>30</v>
      </c>
      <c r="B26" s="33" t="s">
        <v>125</v>
      </c>
      <c r="C26" s="34">
        <v>1029</v>
      </c>
      <c r="D26" s="34">
        <v>863</v>
      </c>
      <c r="E26" s="34">
        <v>1250</v>
      </c>
      <c r="F26" s="34">
        <v>2236</v>
      </c>
      <c r="G26" s="34">
        <v>1601</v>
      </c>
      <c r="H26" s="34">
        <v>2052</v>
      </c>
      <c r="I26" s="34">
        <v>1466</v>
      </c>
      <c r="J26" s="34">
        <v>796</v>
      </c>
      <c r="K26" s="34">
        <v>1138</v>
      </c>
      <c r="L26" s="37">
        <v>12431</v>
      </c>
    </row>
    <row r="27" spans="1:12" x14ac:dyDescent="0.3">
      <c r="A27" s="32" t="s">
        <v>31</v>
      </c>
      <c r="B27" s="33" t="s">
        <v>125</v>
      </c>
      <c r="C27" s="34">
        <v>1328</v>
      </c>
      <c r="D27" s="34">
        <v>838</v>
      </c>
      <c r="E27" s="34">
        <v>340</v>
      </c>
      <c r="F27" s="34">
        <v>137</v>
      </c>
      <c r="G27" s="34">
        <v>59</v>
      </c>
      <c r="H27" s="34">
        <v>342</v>
      </c>
      <c r="I27" s="35"/>
      <c r="J27" s="35"/>
      <c r="K27" s="35"/>
      <c r="L27" s="37">
        <v>3044</v>
      </c>
    </row>
    <row r="28" spans="1:12" x14ac:dyDescent="0.3">
      <c r="A28" s="32" t="s">
        <v>32</v>
      </c>
      <c r="B28" s="33" t="s">
        <v>125</v>
      </c>
      <c r="C28" s="34">
        <v>194</v>
      </c>
      <c r="D28" s="34">
        <v>303</v>
      </c>
      <c r="E28" s="34">
        <v>132</v>
      </c>
      <c r="F28" s="35"/>
      <c r="G28" s="35"/>
      <c r="H28" s="35"/>
      <c r="I28" s="35"/>
      <c r="J28" s="35"/>
      <c r="K28" s="35"/>
      <c r="L28" s="37">
        <v>629</v>
      </c>
    </row>
    <row r="29" spans="1:12" x14ac:dyDescent="0.3">
      <c r="A29" s="32" t="s">
        <v>33</v>
      </c>
      <c r="B29" s="33" t="s">
        <v>125</v>
      </c>
      <c r="C29" s="34">
        <v>108</v>
      </c>
      <c r="D29" s="34">
        <v>193</v>
      </c>
      <c r="E29" s="34">
        <v>194</v>
      </c>
      <c r="F29" s="34">
        <v>20</v>
      </c>
      <c r="G29" s="35"/>
      <c r="H29" s="35"/>
      <c r="I29" s="35"/>
      <c r="J29" s="35"/>
      <c r="K29" s="35"/>
      <c r="L29" s="37">
        <v>515</v>
      </c>
    </row>
    <row r="30" spans="1:12" x14ac:dyDescent="0.3">
      <c r="A30" s="32" t="s">
        <v>34</v>
      </c>
      <c r="B30" s="33" t="s">
        <v>125</v>
      </c>
      <c r="C30" s="34">
        <v>1311</v>
      </c>
      <c r="D30" s="34">
        <v>959</v>
      </c>
      <c r="E30" s="34">
        <v>1179</v>
      </c>
      <c r="F30" s="34">
        <v>2396</v>
      </c>
      <c r="G30" s="34">
        <v>3238</v>
      </c>
      <c r="H30" s="34">
        <v>4087</v>
      </c>
      <c r="I30" s="34">
        <v>3351</v>
      </c>
      <c r="J30" s="34">
        <v>946</v>
      </c>
      <c r="K30" s="34">
        <v>2376</v>
      </c>
      <c r="L30" s="37">
        <v>19843</v>
      </c>
    </row>
    <row r="31" spans="1:12" x14ac:dyDescent="0.3">
      <c r="A31" s="32" t="s">
        <v>35</v>
      </c>
      <c r="B31" s="33" t="s">
        <v>125</v>
      </c>
      <c r="C31" s="34">
        <v>159</v>
      </c>
      <c r="D31" s="34">
        <v>65</v>
      </c>
      <c r="E31" s="34">
        <v>29</v>
      </c>
      <c r="F31" s="34">
        <v>72</v>
      </c>
      <c r="G31" s="35"/>
      <c r="H31" s="35"/>
      <c r="I31" s="35"/>
      <c r="J31" s="35"/>
      <c r="K31" s="35"/>
      <c r="L31" s="37">
        <v>325</v>
      </c>
    </row>
    <row r="32" spans="1:12" x14ac:dyDescent="0.3">
      <c r="A32" s="32" t="s">
        <v>36</v>
      </c>
      <c r="B32" s="33" t="s">
        <v>125</v>
      </c>
      <c r="C32" s="34">
        <v>291</v>
      </c>
      <c r="D32" s="34">
        <v>118</v>
      </c>
      <c r="E32" s="34">
        <v>117</v>
      </c>
      <c r="F32" s="34">
        <v>22</v>
      </c>
      <c r="G32" s="35"/>
      <c r="H32" s="35"/>
      <c r="I32" s="35"/>
      <c r="J32" s="35"/>
      <c r="K32" s="35"/>
      <c r="L32" s="37">
        <v>548</v>
      </c>
    </row>
    <row r="33" spans="1:12" x14ac:dyDescent="0.3">
      <c r="A33" s="32" t="s">
        <v>37</v>
      </c>
      <c r="B33" s="33" t="s">
        <v>125</v>
      </c>
      <c r="C33" s="34">
        <v>104</v>
      </c>
      <c r="D33" s="34">
        <v>59</v>
      </c>
      <c r="E33" s="34">
        <v>38</v>
      </c>
      <c r="F33" s="34">
        <v>92</v>
      </c>
      <c r="G33" s="35"/>
      <c r="H33" s="35"/>
      <c r="I33" s="35"/>
      <c r="J33" s="35"/>
      <c r="K33" s="35"/>
      <c r="L33" s="37">
        <v>293</v>
      </c>
    </row>
    <row r="34" spans="1:12" x14ac:dyDescent="0.3">
      <c r="A34" s="32"/>
      <c r="B34" s="33"/>
      <c r="C34" s="34"/>
      <c r="D34" s="34"/>
      <c r="E34" s="34"/>
      <c r="F34" s="34"/>
      <c r="G34" s="35"/>
      <c r="H34" s="35"/>
      <c r="I34" s="35"/>
      <c r="J34" s="35"/>
      <c r="K34" s="35"/>
      <c r="L34" s="37"/>
    </row>
    <row r="35" spans="1:12" x14ac:dyDescent="0.3">
      <c r="A35" s="32"/>
      <c r="B35" s="33"/>
      <c r="C35" s="37">
        <f>SUM(C6:C34)</f>
        <v>17179</v>
      </c>
      <c r="D35" s="78">
        <f t="shared" ref="D35:L35" si="0">SUM(D6:D34)</f>
        <v>17860</v>
      </c>
      <c r="E35" s="37">
        <f t="shared" si="0"/>
        <v>22131</v>
      </c>
      <c r="F35" s="37">
        <f t="shared" si="0"/>
        <v>31045</v>
      </c>
      <c r="G35" s="37">
        <f t="shared" si="0"/>
        <v>18983</v>
      </c>
      <c r="H35" s="37">
        <f t="shared" si="0"/>
        <v>20749</v>
      </c>
      <c r="I35" s="78">
        <f t="shared" si="0"/>
        <v>12675</v>
      </c>
      <c r="J35" s="78">
        <f t="shared" si="0"/>
        <v>6790</v>
      </c>
      <c r="K35" s="78">
        <f t="shared" si="0"/>
        <v>5258</v>
      </c>
      <c r="L35" s="37">
        <f t="shared" si="0"/>
        <v>152670</v>
      </c>
    </row>
    <row r="36" spans="1:12" x14ac:dyDescent="0.3">
      <c r="A36" s="32"/>
      <c r="B36" s="33"/>
      <c r="C36" s="34"/>
      <c r="D36" s="34"/>
      <c r="E36" s="34"/>
      <c r="F36" s="34"/>
      <c r="G36" s="35"/>
      <c r="H36" s="35"/>
      <c r="I36" s="35"/>
      <c r="J36" s="35"/>
      <c r="K36" s="35"/>
      <c r="L36" s="37"/>
    </row>
    <row r="37" spans="1:12" x14ac:dyDescent="0.3">
      <c r="A37" s="32" t="s">
        <v>38</v>
      </c>
      <c r="B37" s="33" t="s">
        <v>125</v>
      </c>
      <c r="C37" s="35"/>
      <c r="D37" s="35"/>
      <c r="E37" s="35"/>
      <c r="F37" s="35"/>
      <c r="G37" s="35"/>
      <c r="H37" s="34">
        <v>152</v>
      </c>
      <c r="I37" s="35"/>
      <c r="J37" s="35"/>
      <c r="K37" s="35"/>
      <c r="L37" s="37">
        <v>152</v>
      </c>
    </row>
    <row r="38" spans="1:12" x14ac:dyDescent="0.3">
      <c r="A38" s="32" t="s">
        <v>39</v>
      </c>
      <c r="B38" s="33" t="s">
        <v>125</v>
      </c>
      <c r="C38" s="34">
        <v>6</v>
      </c>
      <c r="D38" s="34">
        <v>9</v>
      </c>
      <c r="E38" s="35"/>
      <c r="F38" s="34">
        <v>40</v>
      </c>
      <c r="G38" s="35"/>
      <c r="H38" s="35"/>
      <c r="I38" s="35"/>
      <c r="J38" s="34">
        <v>1402</v>
      </c>
      <c r="K38" s="35"/>
      <c r="L38" s="37">
        <v>1457</v>
      </c>
    </row>
    <row r="39" spans="1:12" x14ac:dyDescent="0.3">
      <c r="A39" s="32" t="s">
        <v>40</v>
      </c>
      <c r="B39" s="33" t="s">
        <v>125</v>
      </c>
      <c r="C39" s="34">
        <v>63</v>
      </c>
      <c r="D39" s="34">
        <v>56</v>
      </c>
      <c r="E39" s="34">
        <v>152</v>
      </c>
      <c r="F39" s="34">
        <v>336</v>
      </c>
      <c r="G39" s="34">
        <v>463</v>
      </c>
      <c r="H39" s="34">
        <v>852</v>
      </c>
      <c r="I39" s="34">
        <v>677</v>
      </c>
      <c r="J39" s="34">
        <v>512</v>
      </c>
      <c r="K39" s="35"/>
      <c r="L39" s="37">
        <v>3111</v>
      </c>
    </row>
    <row r="40" spans="1:12" x14ac:dyDescent="0.3">
      <c r="A40" s="32" t="s">
        <v>41</v>
      </c>
      <c r="B40" s="33" t="s">
        <v>125</v>
      </c>
      <c r="C40" s="34">
        <v>1</v>
      </c>
      <c r="D40" s="35"/>
      <c r="E40" s="34">
        <v>33</v>
      </c>
      <c r="F40" s="35"/>
      <c r="G40" s="34">
        <v>124</v>
      </c>
      <c r="H40" s="34">
        <v>123</v>
      </c>
      <c r="I40" s="34">
        <v>706</v>
      </c>
      <c r="J40" s="35"/>
      <c r="K40" s="35"/>
      <c r="L40" s="37">
        <v>987</v>
      </c>
    </row>
    <row r="41" spans="1:12" x14ac:dyDescent="0.3">
      <c r="A41" s="32" t="s">
        <v>42</v>
      </c>
      <c r="B41" s="33" t="s">
        <v>125</v>
      </c>
      <c r="C41" s="34">
        <v>45</v>
      </c>
      <c r="D41" s="34">
        <v>22</v>
      </c>
      <c r="E41" s="34">
        <v>79</v>
      </c>
      <c r="F41" s="34">
        <v>535</v>
      </c>
      <c r="G41" s="34">
        <v>482</v>
      </c>
      <c r="H41" s="34">
        <v>2871</v>
      </c>
      <c r="I41" s="34">
        <v>2510</v>
      </c>
      <c r="J41" s="34">
        <v>1766</v>
      </c>
      <c r="K41" s="35"/>
      <c r="L41" s="37">
        <v>8310</v>
      </c>
    </row>
    <row r="42" spans="1:12" x14ac:dyDescent="0.3">
      <c r="A42" s="32" t="s">
        <v>43</v>
      </c>
      <c r="B42" s="33" t="s">
        <v>125</v>
      </c>
      <c r="C42" s="35"/>
      <c r="D42" s="34">
        <v>8</v>
      </c>
      <c r="E42" s="35"/>
      <c r="F42" s="35"/>
      <c r="G42" s="34">
        <v>73</v>
      </c>
      <c r="H42" s="35"/>
      <c r="I42" s="34">
        <v>840</v>
      </c>
      <c r="J42" s="35"/>
      <c r="K42" s="34">
        <v>1310</v>
      </c>
      <c r="L42" s="37">
        <v>2231</v>
      </c>
    </row>
    <row r="43" spans="1:12" x14ac:dyDescent="0.3">
      <c r="A43" s="32" t="s">
        <v>44</v>
      </c>
      <c r="B43" s="33" t="s">
        <v>125</v>
      </c>
      <c r="C43" s="34">
        <v>5</v>
      </c>
      <c r="D43" s="35"/>
      <c r="E43" s="34">
        <v>32</v>
      </c>
      <c r="F43" s="34">
        <v>182</v>
      </c>
      <c r="G43" s="34">
        <v>224</v>
      </c>
      <c r="H43" s="34">
        <v>1094</v>
      </c>
      <c r="I43" s="34">
        <v>435</v>
      </c>
      <c r="J43" s="35"/>
      <c r="K43" s="35"/>
      <c r="L43" s="37">
        <v>1972</v>
      </c>
    </row>
    <row r="44" spans="1:12" x14ac:dyDescent="0.3">
      <c r="A44" s="32" t="s">
        <v>45</v>
      </c>
      <c r="B44" s="33" t="s">
        <v>125</v>
      </c>
      <c r="C44" s="34">
        <v>9</v>
      </c>
      <c r="D44" s="34">
        <v>7</v>
      </c>
      <c r="E44" s="35"/>
      <c r="F44" s="34">
        <v>43</v>
      </c>
      <c r="G44" s="34">
        <v>138</v>
      </c>
      <c r="H44" s="34">
        <v>303</v>
      </c>
      <c r="I44" s="34">
        <v>318</v>
      </c>
      <c r="J44" s="34">
        <v>1445</v>
      </c>
      <c r="K44" s="34">
        <v>5197</v>
      </c>
      <c r="L44" s="37">
        <v>7460</v>
      </c>
    </row>
    <row r="45" spans="1:12" x14ac:dyDescent="0.3">
      <c r="A45" s="32" t="s">
        <v>46</v>
      </c>
      <c r="B45" s="33" t="s">
        <v>125</v>
      </c>
      <c r="C45" s="34">
        <v>97</v>
      </c>
      <c r="D45" s="34">
        <v>162</v>
      </c>
      <c r="E45" s="34">
        <v>212</v>
      </c>
      <c r="F45" s="34">
        <v>496</v>
      </c>
      <c r="G45" s="34">
        <v>637</v>
      </c>
      <c r="H45" s="34">
        <v>954</v>
      </c>
      <c r="I45" s="34">
        <v>1160</v>
      </c>
      <c r="J45" s="34">
        <v>1300</v>
      </c>
      <c r="K45" s="35"/>
      <c r="L45" s="37">
        <v>5018</v>
      </c>
    </row>
    <row r="46" spans="1:12" x14ac:dyDescent="0.3">
      <c r="A46" s="32" t="s">
        <v>47</v>
      </c>
      <c r="B46" s="33" t="s">
        <v>125</v>
      </c>
      <c r="C46" s="34">
        <v>36</v>
      </c>
      <c r="D46" s="34">
        <v>37</v>
      </c>
      <c r="E46" s="34">
        <v>133</v>
      </c>
      <c r="F46" s="34">
        <v>130</v>
      </c>
      <c r="G46" s="34">
        <v>520</v>
      </c>
      <c r="H46" s="34">
        <v>1670</v>
      </c>
      <c r="I46" s="34">
        <v>1878</v>
      </c>
      <c r="J46" s="34">
        <v>1878</v>
      </c>
      <c r="K46" s="35"/>
      <c r="L46" s="37">
        <v>6282</v>
      </c>
    </row>
    <row r="47" spans="1:12" x14ac:dyDescent="0.3">
      <c r="A47" s="32" t="s">
        <v>48</v>
      </c>
      <c r="B47" s="33" t="s">
        <v>125</v>
      </c>
      <c r="C47" s="34">
        <v>22</v>
      </c>
      <c r="D47" s="34">
        <v>17</v>
      </c>
      <c r="E47" s="34">
        <v>93</v>
      </c>
      <c r="F47" s="34">
        <v>245</v>
      </c>
      <c r="G47" s="34">
        <v>72</v>
      </c>
      <c r="H47" s="34">
        <v>312</v>
      </c>
      <c r="I47" s="34">
        <v>1586</v>
      </c>
      <c r="J47" s="35"/>
      <c r="K47" s="35"/>
      <c r="L47" s="37">
        <v>2347</v>
      </c>
    </row>
    <row r="48" spans="1:12" x14ac:dyDescent="0.3">
      <c r="A48" s="32" t="s">
        <v>49</v>
      </c>
      <c r="B48" s="33" t="s">
        <v>125</v>
      </c>
      <c r="C48" s="34">
        <v>76</v>
      </c>
      <c r="D48" s="34">
        <v>26</v>
      </c>
      <c r="E48" s="34">
        <v>138</v>
      </c>
      <c r="F48" s="34">
        <v>81</v>
      </c>
      <c r="G48" s="34">
        <v>83</v>
      </c>
      <c r="H48" s="34">
        <v>188</v>
      </c>
      <c r="I48" s="35"/>
      <c r="J48" s="34">
        <v>611</v>
      </c>
      <c r="K48" s="34">
        <v>1266</v>
      </c>
      <c r="L48" s="37">
        <v>2469</v>
      </c>
    </row>
    <row r="49" spans="1:12" x14ac:dyDescent="0.3">
      <c r="A49" s="32" t="s">
        <v>50</v>
      </c>
      <c r="B49" s="33" t="s">
        <v>125</v>
      </c>
      <c r="C49" s="34">
        <v>2</v>
      </c>
      <c r="D49" s="34">
        <v>7</v>
      </c>
      <c r="E49" s="34">
        <v>25</v>
      </c>
      <c r="F49" s="34">
        <v>49</v>
      </c>
      <c r="G49" s="34">
        <v>202</v>
      </c>
      <c r="H49" s="34">
        <v>129</v>
      </c>
      <c r="I49" s="34">
        <v>270</v>
      </c>
      <c r="J49" s="34">
        <v>599</v>
      </c>
      <c r="K49" s="35"/>
      <c r="L49" s="37">
        <v>1283</v>
      </c>
    </row>
    <row r="50" spans="1:12" x14ac:dyDescent="0.3">
      <c r="A50" s="32" t="s">
        <v>51</v>
      </c>
      <c r="B50" s="33" t="s">
        <v>125</v>
      </c>
      <c r="C50" s="34">
        <v>73</v>
      </c>
      <c r="D50" s="34">
        <v>95</v>
      </c>
      <c r="E50" s="34">
        <v>312</v>
      </c>
      <c r="F50" s="34">
        <v>1402</v>
      </c>
      <c r="G50" s="34">
        <v>2388</v>
      </c>
      <c r="H50" s="34">
        <v>6357</v>
      </c>
      <c r="I50" s="34">
        <v>6655</v>
      </c>
      <c r="J50" s="34">
        <v>4000</v>
      </c>
      <c r="K50" s="34">
        <v>3515</v>
      </c>
      <c r="L50" s="37">
        <v>24797</v>
      </c>
    </row>
    <row r="51" spans="1:12" x14ac:dyDescent="0.3">
      <c r="A51" s="32" t="s">
        <v>52</v>
      </c>
      <c r="B51" s="33" t="s">
        <v>125</v>
      </c>
      <c r="C51" s="34">
        <v>2</v>
      </c>
      <c r="D51" s="34">
        <v>18</v>
      </c>
      <c r="E51" s="34">
        <v>41</v>
      </c>
      <c r="F51" s="34">
        <v>20</v>
      </c>
      <c r="G51" s="34">
        <v>167</v>
      </c>
      <c r="H51" s="34">
        <v>656</v>
      </c>
      <c r="I51" s="34">
        <v>328</v>
      </c>
      <c r="J51" s="34">
        <v>1381</v>
      </c>
      <c r="K51" s="35"/>
      <c r="L51" s="37">
        <v>2613</v>
      </c>
    </row>
    <row r="52" spans="1:12" x14ac:dyDescent="0.3">
      <c r="A52" s="32" t="s">
        <v>53</v>
      </c>
      <c r="B52" s="33" t="s">
        <v>125</v>
      </c>
      <c r="C52" s="34">
        <v>19</v>
      </c>
      <c r="D52" s="34">
        <v>23</v>
      </c>
      <c r="E52" s="34">
        <v>46</v>
      </c>
      <c r="F52" s="34">
        <v>157</v>
      </c>
      <c r="G52" s="34">
        <v>253</v>
      </c>
      <c r="H52" s="34">
        <v>1477</v>
      </c>
      <c r="I52" s="34">
        <v>1743</v>
      </c>
      <c r="J52" s="34">
        <v>1627</v>
      </c>
      <c r="K52" s="34">
        <v>2202</v>
      </c>
      <c r="L52" s="37">
        <v>7547</v>
      </c>
    </row>
    <row r="53" spans="1:12" x14ac:dyDescent="0.3">
      <c r="A53" s="32"/>
      <c r="B53" s="33"/>
      <c r="C53" s="34"/>
      <c r="D53" s="34"/>
      <c r="E53" s="34"/>
      <c r="F53" s="34"/>
      <c r="G53" s="34"/>
      <c r="H53" s="34"/>
      <c r="I53" s="34"/>
      <c r="J53" s="34"/>
      <c r="K53" s="34"/>
      <c r="L53" s="37"/>
    </row>
    <row r="54" spans="1:12" x14ac:dyDescent="0.3">
      <c r="A54" s="32"/>
      <c r="B54" s="33"/>
      <c r="C54" s="37">
        <f>SUM(C37:C52)</f>
        <v>456</v>
      </c>
      <c r="D54" s="78">
        <f t="shared" ref="D54:L54" si="1">SUM(D37:D52)</f>
        <v>487</v>
      </c>
      <c r="E54" s="37">
        <f t="shared" si="1"/>
        <v>1296</v>
      </c>
      <c r="F54" s="37">
        <f t="shared" si="1"/>
        <v>3716</v>
      </c>
      <c r="G54" s="37">
        <f t="shared" si="1"/>
        <v>5826</v>
      </c>
      <c r="H54" s="37">
        <f t="shared" si="1"/>
        <v>17138</v>
      </c>
      <c r="I54" s="78">
        <f t="shared" si="1"/>
        <v>19106</v>
      </c>
      <c r="J54" s="78">
        <f t="shared" si="1"/>
        <v>16521</v>
      </c>
      <c r="K54" s="78">
        <f t="shared" si="1"/>
        <v>13490</v>
      </c>
      <c r="L54" s="37">
        <f t="shared" si="1"/>
        <v>78036</v>
      </c>
    </row>
    <row r="55" spans="1:12" x14ac:dyDescent="0.3">
      <c r="A55" s="32"/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7"/>
    </row>
    <row r="56" spans="1:12" x14ac:dyDescent="0.3">
      <c r="A56" s="32" t="s">
        <v>54</v>
      </c>
      <c r="B56" s="33" t="s">
        <v>125</v>
      </c>
      <c r="C56" s="34">
        <v>1233</v>
      </c>
      <c r="D56" s="34">
        <v>1244</v>
      </c>
      <c r="E56" s="34">
        <v>1455</v>
      </c>
      <c r="F56" s="34">
        <v>2773</v>
      </c>
      <c r="G56" s="34">
        <v>1182</v>
      </c>
      <c r="H56" s="34">
        <v>1334</v>
      </c>
      <c r="I56" s="34">
        <v>1803</v>
      </c>
      <c r="J56" s="34">
        <v>1945</v>
      </c>
      <c r="K56" s="34">
        <v>18818</v>
      </c>
      <c r="L56" s="37">
        <v>31787</v>
      </c>
    </row>
    <row r="57" spans="1:12" x14ac:dyDescent="0.3">
      <c r="A57" s="32" t="s">
        <v>55</v>
      </c>
      <c r="B57" s="33" t="s">
        <v>125</v>
      </c>
      <c r="C57" s="34">
        <v>802</v>
      </c>
      <c r="D57" s="34">
        <v>445</v>
      </c>
      <c r="E57" s="34">
        <v>92</v>
      </c>
      <c r="F57" s="34">
        <v>38</v>
      </c>
      <c r="G57" s="34">
        <v>82</v>
      </c>
      <c r="H57" s="35"/>
      <c r="I57" s="35"/>
      <c r="J57" s="35"/>
      <c r="K57" s="35"/>
      <c r="L57" s="37">
        <v>1459</v>
      </c>
    </row>
    <row r="58" spans="1:12" x14ac:dyDescent="0.3">
      <c r="A58" s="32" t="s">
        <v>56</v>
      </c>
      <c r="B58" s="33" t="s">
        <v>125</v>
      </c>
      <c r="C58" s="34">
        <v>626</v>
      </c>
      <c r="D58" s="34">
        <v>588</v>
      </c>
      <c r="E58" s="34">
        <v>851</v>
      </c>
      <c r="F58" s="34">
        <v>817</v>
      </c>
      <c r="G58" s="34">
        <v>451</v>
      </c>
      <c r="H58" s="34">
        <v>625</v>
      </c>
      <c r="I58" s="34">
        <v>860</v>
      </c>
      <c r="J58" s="34">
        <v>857</v>
      </c>
      <c r="K58" s="34">
        <v>1075</v>
      </c>
      <c r="L58" s="37">
        <v>6750</v>
      </c>
    </row>
    <row r="59" spans="1:12" x14ac:dyDescent="0.3">
      <c r="A59" s="32" t="s">
        <v>57</v>
      </c>
      <c r="B59" s="33" t="s">
        <v>125</v>
      </c>
      <c r="C59" s="34">
        <v>315</v>
      </c>
      <c r="D59" s="34">
        <v>209</v>
      </c>
      <c r="E59" s="34">
        <v>404</v>
      </c>
      <c r="F59" s="34">
        <v>473</v>
      </c>
      <c r="G59" s="34">
        <v>324</v>
      </c>
      <c r="H59" s="35"/>
      <c r="I59" s="35"/>
      <c r="J59" s="35"/>
      <c r="K59" s="35"/>
      <c r="L59" s="37">
        <v>1725</v>
      </c>
    </row>
    <row r="60" spans="1:12" x14ac:dyDescent="0.3">
      <c r="A60" s="32" t="s">
        <v>58</v>
      </c>
      <c r="B60" s="33" t="s">
        <v>125</v>
      </c>
      <c r="C60" s="34">
        <v>328</v>
      </c>
      <c r="D60" s="34">
        <v>278</v>
      </c>
      <c r="E60" s="34">
        <v>393</v>
      </c>
      <c r="F60" s="34">
        <v>569</v>
      </c>
      <c r="G60" s="34">
        <v>604</v>
      </c>
      <c r="H60" s="34">
        <v>670</v>
      </c>
      <c r="I60" s="34">
        <v>1371</v>
      </c>
      <c r="J60" s="34">
        <v>1691</v>
      </c>
      <c r="K60" s="35"/>
      <c r="L60" s="37">
        <v>5904</v>
      </c>
    </row>
    <row r="61" spans="1:12" x14ac:dyDescent="0.3">
      <c r="A61" s="32" t="s">
        <v>59</v>
      </c>
      <c r="B61" s="33" t="s">
        <v>125</v>
      </c>
      <c r="C61" s="34">
        <v>128</v>
      </c>
      <c r="D61" s="34">
        <v>91</v>
      </c>
      <c r="E61" s="34">
        <v>111</v>
      </c>
      <c r="F61" s="34">
        <v>166</v>
      </c>
      <c r="G61" s="34">
        <v>119</v>
      </c>
      <c r="H61" s="34">
        <v>110</v>
      </c>
      <c r="I61" s="35"/>
      <c r="J61" s="35"/>
      <c r="K61" s="35"/>
      <c r="L61" s="37">
        <v>725</v>
      </c>
    </row>
    <row r="62" spans="1:12" x14ac:dyDescent="0.3">
      <c r="A62" s="32" t="s">
        <v>60</v>
      </c>
      <c r="B62" s="33" t="s">
        <v>125</v>
      </c>
      <c r="C62" s="34">
        <v>81</v>
      </c>
      <c r="D62" s="34">
        <v>12</v>
      </c>
      <c r="E62" s="34">
        <v>11</v>
      </c>
      <c r="F62" s="34">
        <v>29</v>
      </c>
      <c r="G62" s="35"/>
      <c r="H62" s="35"/>
      <c r="I62" s="35"/>
      <c r="J62" s="35"/>
      <c r="K62" s="35"/>
      <c r="L62" s="37">
        <v>133</v>
      </c>
    </row>
    <row r="63" spans="1:12" x14ac:dyDescent="0.3">
      <c r="A63" s="32" t="s">
        <v>61</v>
      </c>
      <c r="B63" s="33" t="s">
        <v>125</v>
      </c>
      <c r="C63" s="34">
        <v>191</v>
      </c>
      <c r="D63" s="34">
        <v>174</v>
      </c>
      <c r="E63" s="34">
        <v>130</v>
      </c>
      <c r="F63" s="34">
        <v>350</v>
      </c>
      <c r="G63" s="34">
        <v>191</v>
      </c>
      <c r="H63" s="34">
        <v>110</v>
      </c>
      <c r="I63" s="35"/>
      <c r="J63" s="35"/>
      <c r="K63" s="35"/>
      <c r="L63" s="37">
        <v>1146</v>
      </c>
    </row>
    <row r="64" spans="1:12" x14ac:dyDescent="0.3">
      <c r="A64" s="32" t="s">
        <v>62</v>
      </c>
      <c r="B64" s="33" t="s">
        <v>125</v>
      </c>
      <c r="C64" s="34">
        <v>1029</v>
      </c>
      <c r="D64" s="34">
        <v>795</v>
      </c>
      <c r="E64" s="34">
        <v>878</v>
      </c>
      <c r="F64" s="34">
        <v>1495</v>
      </c>
      <c r="G64" s="34">
        <v>873</v>
      </c>
      <c r="H64" s="34">
        <v>2640</v>
      </c>
      <c r="I64" s="34">
        <v>1614</v>
      </c>
      <c r="J64" s="35"/>
      <c r="K64" s="35"/>
      <c r="L64" s="37">
        <v>9324</v>
      </c>
    </row>
    <row r="65" spans="1:12" x14ac:dyDescent="0.3">
      <c r="A65" s="32" t="s">
        <v>63</v>
      </c>
      <c r="B65" s="33" t="s">
        <v>125</v>
      </c>
      <c r="C65" s="34">
        <v>148</v>
      </c>
      <c r="D65" s="34">
        <v>70</v>
      </c>
      <c r="E65" s="34">
        <v>25</v>
      </c>
      <c r="F65" s="35"/>
      <c r="G65" s="35"/>
      <c r="H65" s="35"/>
      <c r="I65" s="35"/>
      <c r="J65" s="35"/>
      <c r="K65" s="35"/>
      <c r="L65" s="37">
        <v>243</v>
      </c>
    </row>
    <row r="66" spans="1:12" x14ac:dyDescent="0.3">
      <c r="A66" s="32" t="s">
        <v>64</v>
      </c>
      <c r="B66" s="33" t="s">
        <v>125</v>
      </c>
      <c r="C66" s="34">
        <v>194</v>
      </c>
      <c r="D66" s="34">
        <v>97</v>
      </c>
      <c r="E66" s="34">
        <v>174</v>
      </c>
      <c r="F66" s="34">
        <v>115</v>
      </c>
      <c r="G66" s="34">
        <v>106</v>
      </c>
      <c r="H66" s="34">
        <v>108</v>
      </c>
      <c r="I66" s="34">
        <v>273</v>
      </c>
      <c r="J66" s="35"/>
      <c r="K66" s="35"/>
      <c r="L66" s="37">
        <v>1067</v>
      </c>
    </row>
    <row r="67" spans="1:12" x14ac:dyDescent="0.3">
      <c r="A67" s="32" t="s">
        <v>65</v>
      </c>
      <c r="B67" s="33" t="s">
        <v>125</v>
      </c>
      <c r="C67" s="34">
        <v>902</v>
      </c>
      <c r="D67" s="34">
        <v>252</v>
      </c>
      <c r="E67" s="34">
        <v>216</v>
      </c>
      <c r="F67" s="34">
        <v>141</v>
      </c>
      <c r="G67" s="34">
        <v>85</v>
      </c>
      <c r="H67" s="34">
        <v>145</v>
      </c>
      <c r="I67" s="35"/>
      <c r="J67" s="35"/>
      <c r="K67" s="35"/>
      <c r="L67" s="37">
        <v>1741</v>
      </c>
    </row>
    <row r="68" spans="1:12" x14ac:dyDescent="0.3">
      <c r="A68" s="32" t="s">
        <v>66</v>
      </c>
      <c r="B68" s="33" t="s">
        <v>125</v>
      </c>
      <c r="C68" s="34">
        <v>220</v>
      </c>
      <c r="D68" s="34">
        <v>118</v>
      </c>
      <c r="E68" s="34">
        <v>90</v>
      </c>
      <c r="F68" s="35"/>
      <c r="G68" s="34">
        <v>63</v>
      </c>
      <c r="H68" s="35"/>
      <c r="I68" s="35"/>
      <c r="J68" s="35"/>
      <c r="K68" s="35"/>
      <c r="L68" s="37">
        <v>491</v>
      </c>
    </row>
    <row r="69" spans="1:12" x14ac:dyDescent="0.3">
      <c r="A69" s="32" t="s">
        <v>67</v>
      </c>
      <c r="B69" s="33" t="s">
        <v>125</v>
      </c>
      <c r="C69" s="34">
        <v>1560</v>
      </c>
      <c r="D69" s="34">
        <v>1403</v>
      </c>
      <c r="E69" s="34">
        <v>1852</v>
      </c>
      <c r="F69" s="34">
        <v>2556</v>
      </c>
      <c r="G69" s="34">
        <v>2274</v>
      </c>
      <c r="H69" s="34">
        <v>1786</v>
      </c>
      <c r="I69" s="34">
        <v>2046</v>
      </c>
      <c r="J69" s="34">
        <v>2063</v>
      </c>
      <c r="K69" s="35"/>
      <c r="L69" s="37">
        <v>15540</v>
      </c>
    </row>
    <row r="70" spans="1:12" x14ac:dyDescent="0.3">
      <c r="A70" s="32" t="s">
        <v>68</v>
      </c>
      <c r="B70" s="33" t="s">
        <v>125</v>
      </c>
      <c r="C70" s="34">
        <v>1369</v>
      </c>
      <c r="D70" s="34">
        <v>1402</v>
      </c>
      <c r="E70" s="34">
        <v>2051</v>
      </c>
      <c r="F70" s="34">
        <v>2544</v>
      </c>
      <c r="G70" s="34">
        <v>1734</v>
      </c>
      <c r="H70" s="34">
        <v>951</v>
      </c>
      <c r="I70" s="34">
        <v>439</v>
      </c>
      <c r="J70" s="35"/>
      <c r="K70" s="35"/>
      <c r="L70" s="37">
        <v>10490</v>
      </c>
    </row>
    <row r="71" spans="1:12" x14ac:dyDescent="0.3">
      <c r="A71" s="32" t="s">
        <v>69</v>
      </c>
      <c r="B71" s="33" t="s">
        <v>125</v>
      </c>
      <c r="C71" s="34">
        <v>956</v>
      </c>
      <c r="D71" s="34">
        <v>742</v>
      </c>
      <c r="E71" s="34">
        <v>1060</v>
      </c>
      <c r="F71" s="34">
        <v>1942</v>
      </c>
      <c r="G71" s="34">
        <v>913</v>
      </c>
      <c r="H71" s="34">
        <v>1209</v>
      </c>
      <c r="I71" s="34">
        <v>1169</v>
      </c>
      <c r="J71" s="35"/>
      <c r="K71" s="35"/>
      <c r="L71" s="37">
        <v>7991</v>
      </c>
    </row>
    <row r="72" spans="1:12" x14ac:dyDescent="0.3">
      <c r="A72" s="32" t="s">
        <v>70</v>
      </c>
      <c r="B72" s="33" t="s">
        <v>125</v>
      </c>
      <c r="C72" s="34">
        <v>309</v>
      </c>
      <c r="D72" s="34">
        <v>383</v>
      </c>
      <c r="E72" s="34">
        <v>450</v>
      </c>
      <c r="F72" s="34">
        <v>449</v>
      </c>
      <c r="G72" s="34">
        <v>217</v>
      </c>
      <c r="H72" s="34">
        <v>226</v>
      </c>
      <c r="I72" s="35"/>
      <c r="J72" s="35"/>
      <c r="K72" s="35"/>
      <c r="L72" s="37">
        <v>2034</v>
      </c>
    </row>
    <row r="73" spans="1:12" x14ac:dyDescent="0.3">
      <c r="A73" s="32" t="s">
        <v>71</v>
      </c>
      <c r="B73" s="33" t="s">
        <v>125</v>
      </c>
      <c r="C73" s="34">
        <v>944</v>
      </c>
      <c r="D73" s="34">
        <v>697</v>
      </c>
      <c r="E73" s="34">
        <v>866</v>
      </c>
      <c r="F73" s="34">
        <v>1234</v>
      </c>
      <c r="G73" s="34">
        <v>595</v>
      </c>
      <c r="H73" s="34">
        <v>339</v>
      </c>
      <c r="I73" s="34">
        <v>941</v>
      </c>
      <c r="J73" s="34">
        <v>1262</v>
      </c>
      <c r="K73" s="34">
        <v>1499</v>
      </c>
      <c r="L73" s="37">
        <v>8377</v>
      </c>
    </row>
    <row r="74" spans="1:12" x14ac:dyDescent="0.3">
      <c r="A74" s="32" t="s">
        <v>72</v>
      </c>
      <c r="B74" s="33" t="s">
        <v>125</v>
      </c>
      <c r="C74" s="34">
        <v>1090</v>
      </c>
      <c r="D74" s="34">
        <v>648</v>
      </c>
      <c r="E74" s="34">
        <v>670</v>
      </c>
      <c r="F74" s="34">
        <v>942</v>
      </c>
      <c r="G74" s="34">
        <v>507</v>
      </c>
      <c r="H74" s="34">
        <v>796</v>
      </c>
      <c r="I74" s="34">
        <v>434</v>
      </c>
      <c r="J74" s="35"/>
      <c r="K74" s="35"/>
      <c r="L74" s="37">
        <v>5087</v>
      </c>
    </row>
    <row r="75" spans="1:12" x14ac:dyDescent="0.3">
      <c r="A75" s="32" t="s">
        <v>73</v>
      </c>
      <c r="B75" s="33" t="s">
        <v>125</v>
      </c>
      <c r="C75" s="34">
        <v>354</v>
      </c>
      <c r="D75" s="34">
        <v>122</v>
      </c>
      <c r="E75" s="34">
        <v>10</v>
      </c>
      <c r="F75" s="34">
        <v>24</v>
      </c>
      <c r="G75" s="35"/>
      <c r="H75" s="35"/>
      <c r="I75" s="35"/>
      <c r="J75" s="35"/>
      <c r="K75" s="35"/>
      <c r="L75" s="37">
        <v>510</v>
      </c>
    </row>
    <row r="76" spans="1:12" x14ac:dyDescent="0.3">
      <c r="A76" s="32"/>
      <c r="B76" s="33"/>
      <c r="C76" s="34"/>
      <c r="D76" s="34"/>
      <c r="E76" s="34"/>
      <c r="F76" s="34"/>
      <c r="G76" s="35"/>
      <c r="H76" s="35"/>
      <c r="I76" s="35"/>
      <c r="J76" s="35"/>
      <c r="K76" s="35"/>
      <c r="L76" s="37"/>
    </row>
    <row r="77" spans="1:12" x14ac:dyDescent="0.3">
      <c r="A77" s="32"/>
      <c r="B77" s="33"/>
      <c r="C77" s="37">
        <f>SUM(C56:C76)</f>
        <v>12779</v>
      </c>
      <c r="D77" s="78">
        <f t="shared" ref="D77:L77" si="2">SUM(D56:D76)</f>
        <v>9770</v>
      </c>
      <c r="E77" s="37">
        <f t="shared" si="2"/>
        <v>11789</v>
      </c>
      <c r="F77" s="37">
        <f t="shared" si="2"/>
        <v>16657</v>
      </c>
      <c r="G77" s="37">
        <f t="shared" si="2"/>
        <v>10320</v>
      </c>
      <c r="H77" s="37">
        <f t="shared" si="2"/>
        <v>11049</v>
      </c>
      <c r="I77" s="78">
        <f t="shared" si="2"/>
        <v>10950</v>
      </c>
      <c r="J77" s="78">
        <f t="shared" si="2"/>
        <v>7818</v>
      </c>
      <c r="K77" s="78">
        <f t="shared" si="2"/>
        <v>21392</v>
      </c>
      <c r="L77" s="37">
        <f t="shared" si="2"/>
        <v>112524</v>
      </c>
    </row>
    <row r="78" spans="1:12" x14ac:dyDescent="0.3">
      <c r="A78" s="32"/>
      <c r="B78" s="33"/>
      <c r="C78" s="34"/>
      <c r="D78" s="34"/>
      <c r="E78" s="34"/>
      <c r="F78" s="34"/>
      <c r="G78" s="35"/>
      <c r="H78" s="35"/>
      <c r="I78" s="35"/>
      <c r="J78" s="35"/>
      <c r="K78" s="35"/>
      <c r="L78" s="37"/>
    </row>
    <row r="79" spans="1:12" x14ac:dyDescent="0.3">
      <c r="A79" s="32" t="s">
        <v>74</v>
      </c>
      <c r="B79" s="33" t="s">
        <v>125</v>
      </c>
      <c r="C79" s="34">
        <v>16</v>
      </c>
      <c r="D79" s="34">
        <v>20</v>
      </c>
      <c r="E79" s="34">
        <v>10</v>
      </c>
      <c r="F79" s="34">
        <v>34</v>
      </c>
      <c r="G79" s="34">
        <v>82</v>
      </c>
      <c r="H79" s="34">
        <v>283</v>
      </c>
      <c r="I79" s="34">
        <v>352</v>
      </c>
      <c r="J79" s="35"/>
      <c r="K79" s="35"/>
      <c r="L79" s="37">
        <v>797</v>
      </c>
    </row>
    <row r="80" spans="1:12" x14ac:dyDescent="0.3">
      <c r="A80" s="32" t="s">
        <v>75</v>
      </c>
      <c r="B80" s="33" t="s">
        <v>125</v>
      </c>
      <c r="C80" s="35"/>
      <c r="D80" s="34">
        <v>5</v>
      </c>
      <c r="E80" s="35"/>
      <c r="F80" s="34">
        <v>213</v>
      </c>
      <c r="G80" s="34">
        <v>308</v>
      </c>
      <c r="H80" s="34">
        <v>756</v>
      </c>
      <c r="I80" s="34">
        <v>1020</v>
      </c>
      <c r="J80" s="35"/>
      <c r="K80" s="35"/>
      <c r="L80" s="37">
        <v>2302</v>
      </c>
    </row>
    <row r="81" spans="1:12" x14ac:dyDescent="0.3">
      <c r="A81" s="32" t="s">
        <v>76</v>
      </c>
      <c r="B81" s="33" t="s">
        <v>125</v>
      </c>
      <c r="C81" s="35"/>
      <c r="D81" s="35"/>
      <c r="E81" s="35"/>
      <c r="F81" s="35"/>
      <c r="G81" s="34">
        <v>91</v>
      </c>
      <c r="H81" s="34">
        <v>218</v>
      </c>
      <c r="I81" s="34">
        <v>390</v>
      </c>
      <c r="J81" s="35"/>
      <c r="K81" s="35"/>
      <c r="L81" s="37">
        <v>699</v>
      </c>
    </row>
    <row r="82" spans="1:12" x14ac:dyDescent="0.3">
      <c r="A82" s="32" t="s">
        <v>77</v>
      </c>
      <c r="B82" s="33" t="s">
        <v>125</v>
      </c>
      <c r="C82" s="35"/>
      <c r="D82" s="34">
        <v>27</v>
      </c>
      <c r="E82" s="34">
        <v>72</v>
      </c>
      <c r="F82" s="34">
        <v>291</v>
      </c>
      <c r="G82" s="34">
        <v>1331</v>
      </c>
      <c r="H82" s="34">
        <v>1578</v>
      </c>
      <c r="I82" s="34">
        <v>266</v>
      </c>
      <c r="J82" s="35"/>
      <c r="K82" s="35"/>
      <c r="L82" s="37">
        <v>3565</v>
      </c>
    </row>
    <row r="83" spans="1:12" x14ac:dyDescent="0.3">
      <c r="A83" s="32" t="s">
        <v>78</v>
      </c>
      <c r="B83" s="33" t="s">
        <v>125</v>
      </c>
      <c r="C83" s="35"/>
      <c r="D83" s="35"/>
      <c r="E83" s="35"/>
      <c r="F83" s="35"/>
      <c r="G83" s="35"/>
      <c r="H83" s="35"/>
      <c r="I83" s="34">
        <v>482</v>
      </c>
      <c r="J83" s="35"/>
      <c r="K83" s="35"/>
      <c r="L83" s="37">
        <v>482</v>
      </c>
    </row>
    <row r="84" spans="1:12" x14ac:dyDescent="0.3">
      <c r="A84" s="32" t="s">
        <v>79</v>
      </c>
      <c r="B84" s="33" t="s">
        <v>125</v>
      </c>
      <c r="C84" s="34">
        <v>5</v>
      </c>
      <c r="D84" s="34">
        <v>5</v>
      </c>
      <c r="E84" s="34">
        <v>11</v>
      </c>
      <c r="F84" s="34">
        <v>49</v>
      </c>
      <c r="G84" s="34">
        <v>322</v>
      </c>
      <c r="H84" s="34">
        <v>551</v>
      </c>
      <c r="I84" s="34">
        <v>477</v>
      </c>
      <c r="J84" s="34">
        <v>2059</v>
      </c>
      <c r="K84" s="35"/>
      <c r="L84" s="37">
        <v>3479</v>
      </c>
    </row>
    <row r="85" spans="1:12" x14ac:dyDescent="0.3">
      <c r="A85" s="32" t="s">
        <v>80</v>
      </c>
      <c r="B85" s="33" t="s">
        <v>125</v>
      </c>
      <c r="C85" s="35"/>
      <c r="D85" s="34">
        <v>5</v>
      </c>
      <c r="E85" s="35"/>
      <c r="F85" s="35"/>
      <c r="G85" s="35"/>
      <c r="H85" s="35"/>
      <c r="I85" s="35"/>
      <c r="J85" s="35"/>
      <c r="K85" s="35"/>
      <c r="L85" s="37">
        <v>5</v>
      </c>
    </row>
    <row r="86" spans="1:12" x14ac:dyDescent="0.3">
      <c r="A86" s="32"/>
      <c r="B86" s="33"/>
      <c r="C86" s="35"/>
      <c r="D86" s="34"/>
      <c r="E86" s="35"/>
      <c r="F86" s="35"/>
      <c r="G86" s="35"/>
      <c r="H86" s="35"/>
      <c r="I86" s="35"/>
      <c r="J86" s="35"/>
      <c r="K86" s="35"/>
      <c r="L86" s="37"/>
    </row>
    <row r="87" spans="1:12" x14ac:dyDescent="0.3">
      <c r="A87" s="32"/>
      <c r="B87" s="33"/>
      <c r="C87" s="37">
        <f>SUM(C79:C85)</f>
        <v>21</v>
      </c>
      <c r="D87" s="78">
        <f t="shared" ref="D87:L87" si="3">SUM(D79:D85)</f>
        <v>62</v>
      </c>
      <c r="E87" s="37">
        <f t="shared" si="3"/>
        <v>93</v>
      </c>
      <c r="F87" s="37">
        <f t="shared" si="3"/>
        <v>587</v>
      </c>
      <c r="G87" s="37">
        <f t="shared" si="3"/>
        <v>2134</v>
      </c>
      <c r="H87" s="37">
        <f t="shared" si="3"/>
        <v>3386</v>
      </c>
      <c r="I87" s="78">
        <f t="shared" si="3"/>
        <v>2987</v>
      </c>
      <c r="J87" s="78">
        <f t="shared" si="3"/>
        <v>2059</v>
      </c>
      <c r="K87" s="78">
        <f t="shared" si="3"/>
        <v>0</v>
      </c>
      <c r="L87" s="37">
        <f t="shared" si="3"/>
        <v>11329</v>
      </c>
    </row>
    <row r="88" spans="1:12" x14ac:dyDescent="0.3">
      <c r="A88" s="32"/>
      <c r="B88" s="33"/>
      <c r="C88" s="35"/>
      <c r="D88" s="34"/>
      <c r="E88" s="35"/>
      <c r="F88" s="35"/>
      <c r="G88" s="35"/>
      <c r="H88" s="35"/>
      <c r="I88" s="35"/>
      <c r="J88" s="35"/>
      <c r="K88" s="35"/>
      <c r="L88" s="37"/>
    </row>
    <row r="89" spans="1:12" x14ac:dyDescent="0.3">
      <c r="A89" s="32" t="s">
        <v>81</v>
      </c>
      <c r="B89" s="33" t="s">
        <v>125</v>
      </c>
      <c r="C89" s="34">
        <v>10</v>
      </c>
      <c r="D89" s="34">
        <v>7</v>
      </c>
      <c r="E89" s="35"/>
      <c r="F89" s="34">
        <v>160</v>
      </c>
      <c r="G89" s="35"/>
      <c r="H89" s="34">
        <v>119</v>
      </c>
      <c r="I89" s="34">
        <v>329</v>
      </c>
      <c r="J89" s="35"/>
      <c r="K89" s="34">
        <v>4802</v>
      </c>
      <c r="L89" s="37">
        <v>5427</v>
      </c>
    </row>
    <row r="90" spans="1:12" x14ac:dyDescent="0.3">
      <c r="A90" s="32" t="s">
        <v>82</v>
      </c>
      <c r="B90" s="33" t="s">
        <v>125</v>
      </c>
      <c r="C90" s="34">
        <v>112</v>
      </c>
      <c r="D90" s="34">
        <v>212</v>
      </c>
      <c r="E90" s="34">
        <v>339</v>
      </c>
      <c r="F90" s="34">
        <v>384</v>
      </c>
      <c r="G90" s="34">
        <v>511</v>
      </c>
      <c r="H90" s="34">
        <v>237</v>
      </c>
      <c r="I90" s="34">
        <v>904</v>
      </c>
      <c r="J90" s="34">
        <v>1307</v>
      </c>
      <c r="K90" s="34">
        <v>9126</v>
      </c>
      <c r="L90" s="37">
        <v>13132</v>
      </c>
    </row>
    <row r="91" spans="1:12" x14ac:dyDescent="0.3">
      <c r="A91" s="32" t="s">
        <v>83</v>
      </c>
      <c r="B91" s="33" t="s">
        <v>125</v>
      </c>
      <c r="C91" s="34">
        <v>10</v>
      </c>
      <c r="D91" s="34">
        <v>21</v>
      </c>
      <c r="E91" s="34">
        <v>29</v>
      </c>
      <c r="F91" s="34">
        <v>113</v>
      </c>
      <c r="G91" s="34">
        <v>58</v>
      </c>
      <c r="H91" s="35"/>
      <c r="I91" s="35"/>
      <c r="J91" s="35"/>
      <c r="K91" s="35"/>
      <c r="L91" s="37">
        <v>231</v>
      </c>
    </row>
    <row r="92" spans="1:12" x14ac:dyDescent="0.3">
      <c r="A92" s="32" t="s">
        <v>84</v>
      </c>
      <c r="B92" s="33" t="s">
        <v>125</v>
      </c>
      <c r="C92" s="34">
        <v>159</v>
      </c>
      <c r="D92" s="34">
        <v>404</v>
      </c>
      <c r="E92" s="34">
        <v>598</v>
      </c>
      <c r="F92" s="34">
        <v>1170</v>
      </c>
      <c r="G92" s="34">
        <v>1131</v>
      </c>
      <c r="H92" s="34">
        <v>1864</v>
      </c>
      <c r="I92" s="34">
        <v>659</v>
      </c>
      <c r="J92" s="34">
        <v>976</v>
      </c>
      <c r="K92" s="34">
        <v>1049</v>
      </c>
      <c r="L92" s="37">
        <v>8010</v>
      </c>
    </row>
    <row r="93" spans="1:12" x14ac:dyDescent="0.3">
      <c r="A93" s="32" t="s">
        <v>85</v>
      </c>
      <c r="B93" s="33" t="s">
        <v>125</v>
      </c>
      <c r="C93" s="34">
        <v>551</v>
      </c>
      <c r="D93" s="34">
        <v>524</v>
      </c>
      <c r="E93" s="34">
        <v>584</v>
      </c>
      <c r="F93" s="34">
        <v>553</v>
      </c>
      <c r="G93" s="34">
        <v>318</v>
      </c>
      <c r="H93" s="34">
        <v>247</v>
      </c>
      <c r="I93" s="35"/>
      <c r="J93" s="35"/>
      <c r="K93" s="35"/>
      <c r="L93" s="37">
        <v>2777</v>
      </c>
    </row>
    <row r="94" spans="1:12" x14ac:dyDescent="0.3">
      <c r="A94" s="32" t="s">
        <v>86</v>
      </c>
      <c r="B94" s="33" t="s">
        <v>125</v>
      </c>
      <c r="C94" s="34">
        <v>1036</v>
      </c>
      <c r="D94" s="34">
        <v>1165</v>
      </c>
      <c r="E94" s="34">
        <v>1967</v>
      </c>
      <c r="F94" s="34">
        <v>3459</v>
      </c>
      <c r="G94" s="34">
        <v>2356</v>
      </c>
      <c r="H94" s="34">
        <v>2346</v>
      </c>
      <c r="I94" s="34">
        <v>645</v>
      </c>
      <c r="J94" s="35"/>
      <c r="K94" s="35"/>
      <c r="L94" s="37">
        <v>12974</v>
      </c>
    </row>
    <row r="95" spans="1:12" x14ac:dyDescent="0.3">
      <c r="A95" s="32" t="s">
        <v>87</v>
      </c>
      <c r="B95" s="33" t="s">
        <v>125</v>
      </c>
      <c r="C95" s="34">
        <v>66</v>
      </c>
      <c r="D95" s="34">
        <v>189</v>
      </c>
      <c r="E95" s="34">
        <v>191</v>
      </c>
      <c r="F95" s="34">
        <v>313</v>
      </c>
      <c r="G95" s="34">
        <v>103</v>
      </c>
      <c r="H95" s="35"/>
      <c r="I95" s="34">
        <v>324</v>
      </c>
      <c r="J95" s="35"/>
      <c r="K95" s="35"/>
      <c r="L95" s="37">
        <v>1186</v>
      </c>
    </row>
    <row r="96" spans="1:12" x14ac:dyDescent="0.3">
      <c r="A96" s="32" t="s">
        <v>88</v>
      </c>
      <c r="B96" s="33" t="s">
        <v>125</v>
      </c>
      <c r="C96" s="34">
        <v>431</v>
      </c>
      <c r="D96" s="34">
        <v>569</v>
      </c>
      <c r="E96" s="34">
        <v>516</v>
      </c>
      <c r="F96" s="34">
        <v>568</v>
      </c>
      <c r="G96" s="34">
        <v>294</v>
      </c>
      <c r="H96" s="35"/>
      <c r="I96" s="35"/>
      <c r="J96" s="35"/>
      <c r="K96" s="35"/>
      <c r="L96" s="37">
        <v>2378</v>
      </c>
    </row>
    <row r="97" spans="1:12" x14ac:dyDescent="0.3">
      <c r="A97" s="32"/>
      <c r="B97" s="33"/>
      <c r="C97" s="34"/>
      <c r="D97" s="34"/>
      <c r="E97" s="34"/>
      <c r="F97" s="34"/>
      <c r="G97" s="34"/>
      <c r="H97" s="35"/>
      <c r="I97" s="35"/>
      <c r="J97" s="35"/>
      <c r="K97" s="35"/>
      <c r="L97" s="37"/>
    </row>
    <row r="98" spans="1:12" x14ac:dyDescent="0.3">
      <c r="A98" s="32"/>
      <c r="B98" s="33"/>
      <c r="C98" s="37">
        <f>SUM(C89:C97)</f>
        <v>2375</v>
      </c>
      <c r="D98" s="78">
        <f t="shared" ref="D98:L98" si="4">SUM(D89:D97)</f>
        <v>3091</v>
      </c>
      <c r="E98" s="37">
        <f t="shared" si="4"/>
        <v>4224</v>
      </c>
      <c r="F98" s="37">
        <f t="shared" si="4"/>
        <v>6720</v>
      </c>
      <c r="G98" s="37">
        <f t="shared" si="4"/>
        <v>4771</v>
      </c>
      <c r="H98" s="37">
        <f t="shared" si="4"/>
        <v>4813</v>
      </c>
      <c r="I98" s="78">
        <f t="shared" si="4"/>
        <v>2861</v>
      </c>
      <c r="J98" s="78">
        <f t="shared" si="4"/>
        <v>2283</v>
      </c>
      <c r="K98" s="78">
        <f t="shared" si="4"/>
        <v>14977</v>
      </c>
      <c r="L98" s="37">
        <f t="shared" si="4"/>
        <v>46115</v>
      </c>
    </row>
    <row r="99" spans="1:12" x14ac:dyDescent="0.3">
      <c r="A99" s="32"/>
      <c r="B99" s="33"/>
      <c r="C99" s="34"/>
      <c r="D99" s="34"/>
      <c r="E99" s="34"/>
      <c r="F99" s="34"/>
      <c r="G99" s="34"/>
      <c r="H99" s="35"/>
      <c r="I99" s="35"/>
      <c r="J99" s="35"/>
      <c r="K99" s="35"/>
      <c r="L99" s="37"/>
    </row>
    <row r="100" spans="1:12" x14ac:dyDescent="0.3">
      <c r="A100" s="32" t="s">
        <v>89</v>
      </c>
      <c r="B100" s="33" t="s">
        <v>125</v>
      </c>
      <c r="C100" s="34">
        <v>4780</v>
      </c>
      <c r="D100" s="34">
        <v>6636</v>
      </c>
      <c r="E100" s="34">
        <v>6622</v>
      </c>
      <c r="F100" s="34">
        <v>4843</v>
      </c>
      <c r="G100" s="34">
        <v>1844</v>
      </c>
      <c r="H100" s="34">
        <v>2927</v>
      </c>
      <c r="I100" s="34">
        <v>1319</v>
      </c>
      <c r="J100" s="34">
        <v>961</v>
      </c>
      <c r="K100" s="35"/>
      <c r="L100" s="37">
        <v>29932</v>
      </c>
    </row>
    <row r="101" spans="1:12" x14ac:dyDescent="0.3">
      <c r="A101" s="32" t="s">
        <v>90</v>
      </c>
      <c r="B101" s="33" t="s">
        <v>125</v>
      </c>
      <c r="C101" s="34">
        <v>830</v>
      </c>
      <c r="D101" s="34">
        <v>1127</v>
      </c>
      <c r="E101" s="34">
        <v>1799</v>
      </c>
      <c r="F101" s="34">
        <v>2221</v>
      </c>
      <c r="G101" s="34">
        <v>1248</v>
      </c>
      <c r="H101" s="34">
        <v>1594</v>
      </c>
      <c r="I101" s="34">
        <v>411</v>
      </c>
      <c r="J101" s="35"/>
      <c r="K101" s="35"/>
      <c r="L101" s="37">
        <v>9230</v>
      </c>
    </row>
    <row r="102" spans="1:12" x14ac:dyDescent="0.3">
      <c r="A102" s="32" t="s">
        <v>91</v>
      </c>
      <c r="B102" s="33" t="s">
        <v>125</v>
      </c>
      <c r="C102" s="34">
        <v>25</v>
      </c>
      <c r="D102" s="34">
        <v>25</v>
      </c>
      <c r="E102" s="34">
        <v>97</v>
      </c>
      <c r="F102" s="34">
        <v>631</v>
      </c>
      <c r="G102" s="34">
        <v>943</v>
      </c>
      <c r="H102" s="34">
        <v>1272</v>
      </c>
      <c r="I102" s="34">
        <v>294</v>
      </c>
      <c r="J102" s="35"/>
      <c r="K102" s="35"/>
      <c r="L102" s="37">
        <v>3287</v>
      </c>
    </row>
    <row r="103" spans="1:12" x14ac:dyDescent="0.3">
      <c r="A103" s="32" t="s">
        <v>92</v>
      </c>
      <c r="B103" s="33" t="s">
        <v>125</v>
      </c>
      <c r="C103" s="34">
        <v>140</v>
      </c>
      <c r="D103" s="34">
        <v>87</v>
      </c>
      <c r="E103" s="34">
        <v>108</v>
      </c>
      <c r="F103" s="34">
        <v>242</v>
      </c>
      <c r="G103" s="34">
        <v>317</v>
      </c>
      <c r="H103" s="34">
        <v>148</v>
      </c>
      <c r="I103" s="35"/>
      <c r="J103" s="35"/>
      <c r="K103" s="35"/>
      <c r="L103" s="37">
        <v>1042</v>
      </c>
    </row>
    <row r="104" spans="1:12" x14ac:dyDescent="0.3">
      <c r="A104" s="32" t="s">
        <v>93</v>
      </c>
      <c r="B104" s="33" t="s">
        <v>125</v>
      </c>
      <c r="C104" s="34">
        <v>99</v>
      </c>
      <c r="D104" s="34">
        <v>78</v>
      </c>
      <c r="E104" s="34">
        <v>114</v>
      </c>
      <c r="F104" s="34">
        <v>184</v>
      </c>
      <c r="G104" s="34">
        <v>266</v>
      </c>
      <c r="H104" s="34">
        <v>326</v>
      </c>
      <c r="I104" s="35"/>
      <c r="J104" s="35"/>
      <c r="K104" s="35"/>
      <c r="L104" s="37">
        <v>1067</v>
      </c>
    </row>
    <row r="105" spans="1:12" x14ac:dyDescent="0.3">
      <c r="A105" s="32" t="s">
        <v>94</v>
      </c>
      <c r="B105" s="33" t="s">
        <v>125</v>
      </c>
      <c r="C105" s="34">
        <v>826</v>
      </c>
      <c r="D105" s="34">
        <v>660</v>
      </c>
      <c r="E105" s="34">
        <v>733</v>
      </c>
      <c r="F105" s="34">
        <v>846</v>
      </c>
      <c r="G105" s="34">
        <v>411</v>
      </c>
      <c r="H105" s="35"/>
      <c r="I105" s="34">
        <v>481</v>
      </c>
      <c r="J105" s="35"/>
      <c r="K105" s="35"/>
      <c r="L105" s="37">
        <v>3957</v>
      </c>
    </row>
    <row r="106" spans="1:12" x14ac:dyDescent="0.3">
      <c r="A106" s="32"/>
      <c r="B106" s="33"/>
      <c r="C106" s="34"/>
      <c r="D106" s="34"/>
      <c r="E106" s="34"/>
      <c r="F106" s="34"/>
      <c r="G106" s="34"/>
      <c r="H106" s="35"/>
      <c r="I106" s="34"/>
      <c r="J106" s="35"/>
      <c r="K106" s="35"/>
      <c r="L106" s="37"/>
    </row>
    <row r="107" spans="1:12" x14ac:dyDescent="0.3">
      <c r="A107" s="32"/>
      <c r="B107" s="33"/>
      <c r="C107" s="37">
        <f>SUM(C100:C106)</f>
        <v>6700</v>
      </c>
      <c r="D107" s="78">
        <f t="shared" ref="D107:L107" si="5">SUM(D100:D106)</f>
        <v>8613</v>
      </c>
      <c r="E107" s="37">
        <f t="shared" si="5"/>
        <v>9473</v>
      </c>
      <c r="F107" s="37">
        <f t="shared" si="5"/>
        <v>8967</v>
      </c>
      <c r="G107" s="37">
        <f t="shared" si="5"/>
        <v>5029</v>
      </c>
      <c r="H107" s="37">
        <f t="shared" si="5"/>
        <v>6267</v>
      </c>
      <c r="I107" s="78">
        <f t="shared" si="5"/>
        <v>2505</v>
      </c>
      <c r="J107" s="78">
        <f t="shared" si="5"/>
        <v>961</v>
      </c>
      <c r="K107" s="78">
        <f t="shared" si="5"/>
        <v>0</v>
      </c>
      <c r="L107" s="37">
        <f t="shared" si="5"/>
        <v>48515</v>
      </c>
    </row>
    <row r="108" spans="1:12" x14ac:dyDescent="0.3">
      <c r="A108" s="32"/>
      <c r="B108" s="33"/>
      <c r="C108" s="34"/>
      <c r="D108" s="34"/>
      <c r="E108" s="34"/>
      <c r="F108" s="34"/>
      <c r="G108" s="34"/>
      <c r="H108" s="35"/>
      <c r="I108" s="34"/>
      <c r="J108" s="35"/>
      <c r="K108" s="35"/>
      <c r="L108" s="37"/>
    </row>
    <row r="109" spans="1:12" x14ac:dyDescent="0.3">
      <c r="A109" s="32" t="s">
        <v>95</v>
      </c>
      <c r="B109" s="33" t="s">
        <v>125</v>
      </c>
      <c r="C109" s="34">
        <v>379</v>
      </c>
      <c r="D109" s="34">
        <v>258</v>
      </c>
      <c r="E109" s="34">
        <v>393</v>
      </c>
      <c r="F109" s="34">
        <v>1157</v>
      </c>
      <c r="G109" s="34">
        <v>469</v>
      </c>
      <c r="H109" s="34">
        <v>866</v>
      </c>
      <c r="I109" s="34">
        <v>445</v>
      </c>
      <c r="J109" s="34">
        <v>806</v>
      </c>
      <c r="K109" s="35"/>
      <c r="L109" s="37">
        <v>4773</v>
      </c>
    </row>
    <row r="110" spans="1:12" x14ac:dyDescent="0.3">
      <c r="A110" s="32" t="s">
        <v>96</v>
      </c>
      <c r="B110" s="33" t="s">
        <v>125</v>
      </c>
      <c r="C110" s="34">
        <v>316</v>
      </c>
      <c r="D110" s="34">
        <v>63</v>
      </c>
      <c r="E110" s="34">
        <v>44</v>
      </c>
      <c r="F110" s="34">
        <v>60</v>
      </c>
      <c r="G110" s="35"/>
      <c r="H110" s="35"/>
      <c r="I110" s="35"/>
      <c r="J110" s="35"/>
      <c r="K110" s="35"/>
      <c r="L110" s="37">
        <v>483</v>
      </c>
    </row>
    <row r="111" spans="1:12" x14ac:dyDescent="0.3">
      <c r="A111" s="32" t="s">
        <v>97</v>
      </c>
      <c r="B111" s="33" t="s">
        <v>125</v>
      </c>
      <c r="C111" s="34">
        <v>889</v>
      </c>
      <c r="D111" s="34">
        <v>543</v>
      </c>
      <c r="E111" s="34">
        <v>426</v>
      </c>
      <c r="F111" s="34">
        <v>430</v>
      </c>
      <c r="G111" s="34">
        <v>379</v>
      </c>
      <c r="H111" s="34">
        <v>477</v>
      </c>
      <c r="I111" s="35"/>
      <c r="J111" s="35"/>
      <c r="K111" s="34">
        <v>2665</v>
      </c>
      <c r="L111" s="37">
        <v>5809</v>
      </c>
    </row>
    <row r="112" spans="1:12" x14ac:dyDescent="0.3">
      <c r="A112" s="32" t="s">
        <v>98</v>
      </c>
      <c r="B112" s="33" t="s">
        <v>125</v>
      </c>
      <c r="C112" s="34">
        <v>3259</v>
      </c>
      <c r="D112" s="34">
        <v>1461</v>
      </c>
      <c r="E112" s="34">
        <v>1649</v>
      </c>
      <c r="F112" s="34">
        <v>2038</v>
      </c>
      <c r="G112" s="34">
        <v>1149</v>
      </c>
      <c r="H112" s="34">
        <v>1152</v>
      </c>
      <c r="I112" s="34">
        <v>1082</v>
      </c>
      <c r="J112" s="35"/>
      <c r="K112" s="35"/>
      <c r="L112" s="37">
        <v>11790</v>
      </c>
    </row>
    <row r="113" spans="1:12" x14ac:dyDescent="0.3">
      <c r="A113" s="32" t="s">
        <v>99</v>
      </c>
      <c r="B113" s="33" t="s">
        <v>125</v>
      </c>
      <c r="C113" s="34">
        <v>435</v>
      </c>
      <c r="D113" s="34">
        <v>348</v>
      </c>
      <c r="E113" s="34">
        <v>431</v>
      </c>
      <c r="F113" s="34">
        <v>504</v>
      </c>
      <c r="G113" s="35"/>
      <c r="H113" s="34">
        <v>603</v>
      </c>
      <c r="I113" s="35"/>
      <c r="J113" s="35"/>
      <c r="K113" s="35"/>
      <c r="L113" s="37">
        <v>2321</v>
      </c>
    </row>
    <row r="114" spans="1:12" x14ac:dyDescent="0.3">
      <c r="A114" s="32" t="s">
        <v>100</v>
      </c>
      <c r="B114" s="33" t="s">
        <v>125</v>
      </c>
      <c r="C114" s="34">
        <v>108</v>
      </c>
      <c r="D114" s="34">
        <v>40</v>
      </c>
      <c r="E114" s="34">
        <v>177</v>
      </c>
      <c r="F114" s="34">
        <v>85</v>
      </c>
      <c r="G114" s="34">
        <v>441</v>
      </c>
      <c r="H114" s="34">
        <v>469</v>
      </c>
      <c r="I114" s="34">
        <v>285</v>
      </c>
      <c r="J114" s="35"/>
      <c r="K114" s="35"/>
      <c r="L114" s="37">
        <v>1605</v>
      </c>
    </row>
    <row r="115" spans="1:12" x14ac:dyDescent="0.3">
      <c r="A115" s="32" t="s">
        <v>101</v>
      </c>
      <c r="B115" s="33" t="s">
        <v>125</v>
      </c>
      <c r="C115" s="34">
        <v>747</v>
      </c>
      <c r="D115" s="34">
        <v>440</v>
      </c>
      <c r="E115" s="34">
        <v>348</v>
      </c>
      <c r="F115" s="34">
        <v>404</v>
      </c>
      <c r="G115" s="34">
        <v>51</v>
      </c>
      <c r="H115" s="34">
        <v>101</v>
      </c>
      <c r="I115" s="35"/>
      <c r="J115" s="35"/>
      <c r="K115" s="35"/>
      <c r="L115" s="37">
        <v>2091</v>
      </c>
    </row>
    <row r="116" spans="1:12" x14ac:dyDescent="0.3">
      <c r="A116" s="32" t="s">
        <v>102</v>
      </c>
      <c r="B116" s="33" t="s">
        <v>125</v>
      </c>
      <c r="C116" s="34">
        <v>135</v>
      </c>
      <c r="D116" s="34">
        <v>109</v>
      </c>
      <c r="E116" s="34">
        <v>102</v>
      </c>
      <c r="F116" s="34">
        <v>131</v>
      </c>
      <c r="G116" s="34">
        <v>71</v>
      </c>
      <c r="H116" s="34">
        <v>320</v>
      </c>
      <c r="I116" s="34">
        <v>447</v>
      </c>
      <c r="J116" s="35"/>
      <c r="K116" s="35"/>
      <c r="L116" s="37">
        <v>1315</v>
      </c>
    </row>
    <row r="117" spans="1:12" x14ac:dyDescent="0.3">
      <c r="A117" s="32" t="s">
        <v>103</v>
      </c>
      <c r="B117" s="33" t="s">
        <v>125</v>
      </c>
      <c r="C117" s="34">
        <v>508</v>
      </c>
      <c r="D117" s="34">
        <v>312</v>
      </c>
      <c r="E117" s="34">
        <v>230</v>
      </c>
      <c r="F117" s="34">
        <v>69</v>
      </c>
      <c r="G117" s="34">
        <v>136</v>
      </c>
      <c r="H117" s="35"/>
      <c r="I117" s="35"/>
      <c r="J117" s="35"/>
      <c r="K117" s="35"/>
      <c r="L117" s="37">
        <v>1255</v>
      </c>
    </row>
    <row r="118" spans="1:12" x14ac:dyDescent="0.3">
      <c r="A118" s="32" t="s">
        <v>104</v>
      </c>
      <c r="B118" s="33" t="s">
        <v>125</v>
      </c>
      <c r="C118" s="34">
        <v>52</v>
      </c>
      <c r="D118" s="34">
        <v>22</v>
      </c>
      <c r="E118" s="34">
        <v>10</v>
      </c>
      <c r="F118" s="35"/>
      <c r="G118" s="34">
        <v>132</v>
      </c>
      <c r="H118" s="34">
        <v>125</v>
      </c>
      <c r="I118" s="35"/>
      <c r="J118" s="35"/>
      <c r="K118" s="35"/>
      <c r="L118" s="37">
        <v>341</v>
      </c>
    </row>
    <row r="119" spans="1:12" x14ac:dyDescent="0.3">
      <c r="A119" s="32"/>
      <c r="B119" s="33"/>
      <c r="C119" s="34"/>
      <c r="D119" s="34"/>
      <c r="E119" s="34"/>
      <c r="F119" s="35"/>
      <c r="G119" s="34"/>
      <c r="H119" s="34"/>
      <c r="I119" s="35"/>
      <c r="J119" s="35"/>
      <c r="K119" s="35"/>
      <c r="L119" s="37"/>
    </row>
    <row r="120" spans="1:12" x14ac:dyDescent="0.3">
      <c r="A120" s="32"/>
      <c r="B120" s="33"/>
      <c r="C120" s="37">
        <f>SUM(C109:C119)</f>
        <v>6828</v>
      </c>
      <c r="D120" s="78">
        <f t="shared" ref="D120:L120" si="6">SUM(D109:D119)</f>
        <v>3596</v>
      </c>
      <c r="E120" s="37">
        <f t="shared" si="6"/>
        <v>3810</v>
      </c>
      <c r="F120" s="37">
        <f t="shared" si="6"/>
        <v>4878</v>
      </c>
      <c r="G120" s="37">
        <f t="shared" si="6"/>
        <v>2828</v>
      </c>
      <c r="H120" s="37">
        <f t="shared" si="6"/>
        <v>4113</v>
      </c>
      <c r="I120" s="78">
        <f t="shared" si="6"/>
        <v>2259</v>
      </c>
      <c r="J120" s="78">
        <f t="shared" si="6"/>
        <v>806</v>
      </c>
      <c r="K120" s="78">
        <f t="shared" si="6"/>
        <v>2665</v>
      </c>
      <c r="L120" s="37">
        <f t="shared" si="6"/>
        <v>31783</v>
      </c>
    </row>
    <row r="121" spans="1:12" x14ac:dyDescent="0.3">
      <c r="A121" s="32"/>
      <c r="B121" s="33"/>
      <c r="C121" s="34"/>
      <c r="D121" s="34"/>
      <c r="E121" s="34"/>
      <c r="F121" s="35"/>
      <c r="G121" s="34"/>
      <c r="H121" s="34"/>
      <c r="I121" s="35"/>
      <c r="J121" s="35"/>
      <c r="K121" s="35"/>
      <c r="L121" s="37"/>
    </row>
    <row r="122" spans="1:12" x14ac:dyDescent="0.3">
      <c r="A122" s="32" t="s">
        <v>105</v>
      </c>
      <c r="B122" s="33" t="s">
        <v>125</v>
      </c>
      <c r="C122" s="34">
        <v>46</v>
      </c>
      <c r="D122" s="34">
        <v>20</v>
      </c>
      <c r="E122" s="35"/>
      <c r="F122" s="34">
        <v>27</v>
      </c>
      <c r="G122" s="35"/>
      <c r="H122" s="34">
        <v>120</v>
      </c>
      <c r="I122" s="35"/>
      <c r="J122" s="35"/>
      <c r="K122" s="35"/>
      <c r="L122" s="37">
        <v>213</v>
      </c>
    </row>
    <row r="123" spans="1:12" x14ac:dyDescent="0.3">
      <c r="A123" s="32" t="s">
        <v>106</v>
      </c>
      <c r="B123" s="33" t="s">
        <v>125</v>
      </c>
      <c r="C123" s="34">
        <v>47</v>
      </c>
      <c r="D123" s="34">
        <v>15</v>
      </c>
      <c r="E123" s="34">
        <v>12</v>
      </c>
      <c r="F123" s="34">
        <v>20</v>
      </c>
      <c r="G123" s="35"/>
      <c r="H123" s="35"/>
      <c r="I123" s="35"/>
      <c r="J123" s="35"/>
      <c r="K123" s="35"/>
      <c r="L123" s="37">
        <v>94</v>
      </c>
    </row>
    <row r="124" spans="1:12" x14ac:dyDescent="0.3">
      <c r="A124" s="32" t="s">
        <v>107</v>
      </c>
      <c r="B124" s="33" t="s">
        <v>125</v>
      </c>
      <c r="C124" s="34">
        <v>2</v>
      </c>
      <c r="D124" s="34">
        <v>6</v>
      </c>
      <c r="E124" s="35"/>
      <c r="F124" s="35"/>
      <c r="G124" s="35"/>
      <c r="H124" s="34">
        <v>111</v>
      </c>
      <c r="I124" s="35"/>
      <c r="J124" s="35"/>
      <c r="K124" s="35"/>
      <c r="L124" s="37">
        <v>119</v>
      </c>
    </row>
    <row r="125" spans="1:12" x14ac:dyDescent="0.3">
      <c r="A125" s="32" t="s">
        <v>108</v>
      </c>
      <c r="B125" s="33" t="s">
        <v>125</v>
      </c>
      <c r="C125" s="34">
        <v>2</v>
      </c>
      <c r="D125" s="35"/>
      <c r="E125" s="34">
        <v>14</v>
      </c>
      <c r="F125" s="34">
        <v>29</v>
      </c>
      <c r="G125" s="35"/>
      <c r="H125" s="35"/>
      <c r="I125" s="34">
        <v>1115</v>
      </c>
      <c r="J125" s="34">
        <v>832</v>
      </c>
      <c r="K125" s="34">
        <v>2811</v>
      </c>
      <c r="L125" s="37">
        <v>4803</v>
      </c>
    </row>
    <row r="126" spans="1:12" x14ac:dyDescent="0.3">
      <c r="A126" s="32" t="s">
        <v>109</v>
      </c>
      <c r="B126" s="33" t="s">
        <v>125</v>
      </c>
      <c r="C126" s="34">
        <v>33</v>
      </c>
      <c r="D126" s="35"/>
      <c r="E126" s="34">
        <v>28</v>
      </c>
      <c r="F126" s="34">
        <v>23</v>
      </c>
      <c r="G126" s="35"/>
      <c r="H126" s="35"/>
      <c r="I126" s="35"/>
      <c r="J126" s="34">
        <v>1170</v>
      </c>
      <c r="K126" s="34">
        <v>1106</v>
      </c>
      <c r="L126" s="37">
        <v>2360</v>
      </c>
    </row>
    <row r="127" spans="1:12" x14ac:dyDescent="0.3">
      <c r="A127" s="32" t="s">
        <v>110</v>
      </c>
      <c r="B127" s="33" t="s">
        <v>125</v>
      </c>
      <c r="C127" s="34">
        <v>19</v>
      </c>
      <c r="D127" s="34">
        <v>26</v>
      </c>
      <c r="E127" s="34">
        <v>18</v>
      </c>
      <c r="F127" s="35"/>
      <c r="G127" s="35"/>
      <c r="H127" s="35"/>
      <c r="I127" s="35"/>
      <c r="J127" s="35"/>
      <c r="K127" s="35"/>
      <c r="L127" s="37">
        <v>63</v>
      </c>
    </row>
    <row r="128" spans="1:12" x14ac:dyDescent="0.3">
      <c r="A128" s="32" t="s">
        <v>111</v>
      </c>
      <c r="B128" s="33" t="s">
        <v>125</v>
      </c>
      <c r="C128" s="34">
        <v>8</v>
      </c>
      <c r="D128" s="35"/>
      <c r="E128" s="35"/>
      <c r="F128" s="35"/>
      <c r="G128" s="34">
        <v>86</v>
      </c>
      <c r="H128" s="34">
        <v>220</v>
      </c>
      <c r="I128" s="34">
        <v>278</v>
      </c>
      <c r="J128" s="35"/>
      <c r="K128" s="35"/>
      <c r="L128" s="37">
        <v>592</v>
      </c>
    </row>
    <row r="129" spans="1:12" x14ac:dyDescent="0.3">
      <c r="A129" s="32" t="s">
        <v>112</v>
      </c>
      <c r="B129" s="33" t="s">
        <v>125</v>
      </c>
      <c r="C129" s="34">
        <v>10</v>
      </c>
      <c r="D129" s="34">
        <v>13</v>
      </c>
      <c r="E129" s="34">
        <v>37</v>
      </c>
      <c r="F129" s="34">
        <v>76</v>
      </c>
      <c r="G129" s="34">
        <v>149</v>
      </c>
      <c r="H129" s="35"/>
      <c r="I129" s="35"/>
      <c r="J129" s="35"/>
      <c r="K129" s="34">
        <v>12196</v>
      </c>
      <c r="L129" s="37">
        <v>12481</v>
      </c>
    </row>
    <row r="130" spans="1:12" x14ac:dyDescent="0.3">
      <c r="A130" s="32" t="s">
        <v>113</v>
      </c>
      <c r="B130" s="33" t="s">
        <v>125</v>
      </c>
      <c r="C130" s="34">
        <v>1097</v>
      </c>
      <c r="D130" s="34">
        <v>627</v>
      </c>
      <c r="E130" s="34">
        <v>790</v>
      </c>
      <c r="F130" s="34">
        <v>907</v>
      </c>
      <c r="G130" s="34">
        <v>226</v>
      </c>
      <c r="H130" s="34">
        <v>1571</v>
      </c>
      <c r="I130" s="34">
        <v>346</v>
      </c>
      <c r="J130" s="35"/>
      <c r="K130" s="35"/>
      <c r="L130" s="37">
        <v>5564</v>
      </c>
    </row>
    <row r="131" spans="1:12" x14ac:dyDescent="0.3">
      <c r="A131" s="32" t="s">
        <v>114</v>
      </c>
      <c r="B131" s="33" t="s">
        <v>125</v>
      </c>
      <c r="C131" s="34">
        <v>7</v>
      </c>
      <c r="D131" s="35"/>
      <c r="E131" s="35"/>
      <c r="F131" s="35"/>
      <c r="G131" s="35"/>
      <c r="H131" s="34">
        <v>159</v>
      </c>
      <c r="I131" s="35"/>
      <c r="J131" s="35"/>
      <c r="K131" s="35"/>
      <c r="L131" s="37">
        <v>166</v>
      </c>
    </row>
    <row r="132" spans="1:12" x14ac:dyDescent="0.3">
      <c r="A132" s="32" t="s">
        <v>115</v>
      </c>
      <c r="B132" s="33" t="s">
        <v>125</v>
      </c>
      <c r="C132" s="34">
        <v>577</v>
      </c>
      <c r="D132" s="34">
        <v>682</v>
      </c>
      <c r="E132" s="34">
        <v>493</v>
      </c>
      <c r="F132" s="34">
        <v>41</v>
      </c>
      <c r="G132" s="35"/>
      <c r="H132" s="35"/>
      <c r="I132" s="35"/>
      <c r="J132" s="35"/>
      <c r="K132" s="35"/>
      <c r="L132" s="37">
        <v>1793</v>
      </c>
    </row>
    <row r="133" spans="1:12" x14ac:dyDescent="0.3">
      <c r="A133" s="32" t="s">
        <v>261</v>
      </c>
      <c r="B133" s="33" t="s">
        <v>125</v>
      </c>
      <c r="C133" s="35"/>
      <c r="D133" s="34">
        <v>9</v>
      </c>
      <c r="E133" s="34">
        <v>13</v>
      </c>
      <c r="F133" s="34">
        <v>21</v>
      </c>
      <c r="G133" s="35"/>
      <c r="H133" s="35"/>
      <c r="I133" s="35"/>
      <c r="J133" s="35"/>
      <c r="K133" s="35"/>
      <c r="L133" s="37">
        <v>43</v>
      </c>
    </row>
    <row r="134" spans="1:12" x14ac:dyDescent="0.3">
      <c r="A134" s="32" t="s">
        <v>116</v>
      </c>
      <c r="B134" s="33" t="s">
        <v>125</v>
      </c>
      <c r="C134" s="34">
        <v>415</v>
      </c>
      <c r="D134" s="34">
        <v>516</v>
      </c>
      <c r="E134" s="34">
        <v>1131</v>
      </c>
      <c r="F134" s="34">
        <v>862</v>
      </c>
      <c r="G134" s="34">
        <v>264</v>
      </c>
      <c r="H134" s="34">
        <v>152</v>
      </c>
      <c r="I134" s="35"/>
      <c r="J134" s="35"/>
      <c r="K134" s="35"/>
      <c r="L134" s="37">
        <v>3340</v>
      </c>
    </row>
    <row r="135" spans="1:12" x14ac:dyDescent="0.3">
      <c r="A135" s="32" t="s">
        <v>117</v>
      </c>
      <c r="B135" s="33" t="s">
        <v>125</v>
      </c>
      <c r="C135" s="34">
        <v>11</v>
      </c>
      <c r="D135" s="34">
        <v>502</v>
      </c>
      <c r="E135" s="34">
        <v>1655</v>
      </c>
      <c r="F135" s="34">
        <v>323</v>
      </c>
      <c r="G135" s="35"/>
      <c r="H135" s="35"/>
      <c r="I135" s="35"/>
      <c r="J135" s="35"/>
      <c r="K135" s="35"/>
      <c r="L135" s="37">
        <v>2491</v>
      </c>
    </row>
    <row r="136" spans="1:12" x14ac:dyDescent="0.3">
      <c r="A136" s="32" t="s">
        <v>118</v>
      </c>
      <c r="B136" s="33" t="s">
        <v>125</v>
      </c>
      <c r="C136" s="34">
        <v>4481</v>
      </c>
      <c r="D136" s="34">
        <v>4456</v>
      </c>
      <c r="E136" s="34">
        <v>1817</v>
      </c>
      <c r="F136" s="34">
        <v>1079</v>
      </c>
      <c r="G136" s="34">
        <v>288</v>
      </c>
      <c r="H136" s="35"/>
      <c r="I136" s="35"/>
      <c r="J136" s="35"/>
      <c r="K136" s="35"/>
      <c r="L136" s="37">
        <v>12121</v>
      </c>
    </row>
    <row r="137" spans="1:12" x14ac:dyDescent="0.3">
      <c r="A137" s="32" t="s">
        <v>119</v>
      </c>
      <c r="B137" s="33" t="s">
        <v>125</v>
      </c>
      <c r="C137" s="34">
        <v>293</v>
      </c>
      <c r="D137" s="34">
        <v>242</v>
      </c>
      <c r="E137" s="34">
        <v>412</v>
      </c>
      <c r="F137" s="34">
        <v>323</v>
      </c>
      <c r="G137" s="34">
        <v>307</v>
      </c>
      <c r="H137" s="35"/>
      <c r="I137" s="35"/>
      <c r="J137" s="35"/>
      <c r="K137" s="35"/>
      <c r="L137" s="37">
        <v>1577</v>
      </c>
    </row>
    <row r="138" spans="1:12" x14ac:dyDescent="0.3">
      <c r="A138" s="32" t="s">
        <v>120</v>
      </c>
      <c r="B138" s="33" t="s">
        <v>125</v>
      </c>
      <c r="C138" s="34">
        <v>1393</v>
      </c>
      <c r="D138" s="34">
        <v>771</v>
      </c>
      <c r="E138" s="34">
        <v>855</v>
      </c>
      <c r="F138" s="34">
        <v>1174</v>
      </c>
      <c r="G138" s="34">
        <v>519</v>
      </c>
      <c r="H138" s="34">
        <v>537</v>
      </c>
      <c r="I138" s="35"/>
      <c r="J138" s="34">
        <v>1544</v>
      </c>
      <c r="K138" s="34">
        <v>7402</v>
      </c>
      <c r="L138" s="37">
        <v>14195</v>
      </c>
    </row>
    <row r="139" spans="1:12" x14ac:dyDescent="0.3">
      <c r="A139" s="32" t="s">
        <v>121</v>
      </c>
      <c r="B139" s="33" t="s">
        <v>125</v>
      </c>
      <c r="C139" s="34">
        <v>8854</v>
      </c>
      <c r="D139" s="34">
        <v>3486</v>
      </c>
      <c r="E139" s="34">
        <v>3654</v>
      </c>
      <c r="F139" s="34">
        <v>5224</v>
      </c>
      <c r="G139" s="34">
        <v>3585</v>
      </c>
      <c r="H139" s="34">
        <v>6864</v>
      </c>
      <c r="I139" s="34">
        <v>3021</v>
      </c>
      <c r="J139" s="34">
        <v>1097</v>
      </c>
      <c r="K139" s="34">
        <v>6077</v>
      </c>
      <c r="L139" s="37">
        <v>41862</v>
      </c>
    </row>
    <row r="140" spans="1:12" x14ac:dyDescent="0.3">
      <c r="A140" s="32" t="s">
        <v>122</v>
      </c>
      <c r="B140" s="33" t="s">
        <v>125</v>
      </c>
      <c r="C140" s="34">
        <v>7</v>
      </c>
      <c r="D140" s="34">
        <v>7</v>
      </c>
      <c r="E140" s="34">
        <v>15</v>
      </c>
      <c r="F140" s="34">
        <v>43</v>
      </c>
      <c r="G140" s="34">
        <v>250</v>
      </c>
      <c r="H140" s="34">
        <v>673</v>
      </c>
      <c r="I140" s="35"/>
      <c r="J140" s="35"/>
      <c r="K140" s="35"/>
      <c r="L140" s="37">
        <v>995</v>
      </c>
    </row>
    <row r="141" spans="1:12" x14ac:dyDescent="0.3">
      <c r="A141" s="32" t="s">
        <v>123</v>
      </c>
      <c r="B141" s="33" t="s">
        <v>125</v>
      </c>
      <c r="C141" s="34">
        <v>26</v>
      </c>
      <c r="D141" s="35"/>
      <c r="E141" s="34">
        <v>53</v>
      </c>
      <c r="F141" s="34">
        <v>26</v>
      </c>
      <c r="G141" s="34">
        <v>91</v>
      </c>
      <c r="H141" s="34">
        <v>100</v>
      </c>
      <c r="I141" s="35"/>
      <c r="J141" s="35"/>
      <c r="K141" s="35"/>
      <c r="L141" s="37">
        <v>296</v>
      </c>
    </row>
    <row r="143" spans="1:12" x14ac:dyDescent="0.3">
      <c r="C143" s="37">
        <f>SUM(C122:C141)</f>
        <v>17328</v>
      </c>
      <c r="D143" s="78">
        <f t="shared" ref="D143:L143" si="7">SUM(D122:D141)</f>
        <v>11378</v>
      </c>
      <c r="E143" s="37">
        <f t="shared" si="7"/>
        <v>10997</v>
      </c>
      <c r="F143" s="37">
        <f t="shared" si="7"/>
        <v>10198</v>
      </c>
      <c r="G143" s="37">
        <f t="shared" si="7"/>
        <v>5765</v>
      </c>
      <c r="H143" s="37">
        <f t="shared" si="7"/>
        <v>10507</v>
      </c>
      <c r="I143" s="78">
        <f t="shared" si="7"/>
        <v>4760</v>
      </c>
      <c r="J143" s="78">
        <f t="shared" si="7"/>
        <v>4643</v>
      </c>
      <c r="K143" s="78">
        <f t="shared" si="7"/>
        <v>29592</v>
      </c>
      <c r="L143" s="37">
        <f t="shared" si="7"/>
        <v>105168</v>
      </c>
    </row>
  </sheetData>
  <mergeCells count="1">
    <mergeCell ref="C3:L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1D254-F96C-4935-B5D5-E33EB8AA9A1B}">
  <sheetPr>
    <tabColor rgb="FFFFC000"/>
  </sheetPr>
  <dimension ref="A1:L143"/>
  <sheetViews>
    <sheetView showZeros="0" workbookViewId="0"/>
  </sheetViews>
  <sheetFormatPr baseColWidth="10" defaultRowHeight="16.5" x14ac:dyDescent="0.3"/>
  <cols>
    <col min="1" max="2" width="5.375" style="3" customWidth="1"/>
    <col min="3" max="11" width="7.375" customWidth="1"/>
    <col min="12" max="12" width="9.875" bestFit="1" customWidth="1"/>
  </cols>
  <sheetData>
    <row r="1" spans="1:12" x14ac:dyDescent="0.3">
      <c r="A1" s="4" t="s">
        <v>265</v>
      </c>
      <c r="B1" s="4"/>
    </row>
    <row r="2" spans="1:12" x14ac:dyDescent="0.3">
      <c r="A2" s="4"/>
      <c r="B2" s="4"/>
    </row>
    <row r="3" spans="1:12" x14ac:dyDescent="0.3">
      <c r="A3" s="4"/>
      <c r="B3" s="4"/>
      <c r="C3" s="21" t="s">
        <v>126</v>
      </c>
      <c r="D3" s="21"/>
      <c r="E3" s="21"/>
      <c r="F3" s="21"/>
      <c r="G3" s="21"/>
      <c r="H3" s="21"/>
      <c r="I3" s="21"/>
      <c r="J3" s="21"/>
      <c r="K3" s="21"/>
      <c r="L3" s="21"/>
    </row>
    <row r="4" spans="1:12" x14ac:dyDescent="0.3">
      <c r="A4" s="4"/>
      <c r="B4" s="4"/>
    </row>
    <row r="5" spans="1:12" x14ac:dyDescent="0.3">
      <c r="A5" s="16" t="s">
        <v>127</v>
      </c>
      <c r="B5" s="2"/>
      <c r="C5" s="2" t="s">
        <v>0</v>
      </c>
      <c r="D5" s="2" t="s">
        <v>1</v>
      </c>
      <c r="E5" s="2" t="s">
        <v>2</v>
      </c>
      <c r="F5" s="2" t="s">
        <v>3</v>
      </c>
      <c r="G5" s="2" t="s">
        <v>4</v>
      </c>
      <c r="H5" s="2" t="s">
        <v>5</v>
      </c>
      <c r="I5" s="2" t="s">
        <v>6</v>
      </c>
      <c r="J5" s="2" t="s">
        <v>7</v>
      </c>
      <c r="K5" s="2" t="s">
        <v>8</v>
      </c>
      <c r="L5" s="2" t="s">
        <v>9</v>
      </c>
    </row>
    <row r="6" spans="1:12" x14ac:dyDescent="0.3">
      <c r="A6" s="11" t="s">
        <v>10</v>
      </c>
      <c r="B6" s="12" t="s">
        <v>129</v>
      </c>
      <c r="C6" s="17">
        <f>'Unselbst. Beschäftigte 7_2024'!C6/'Unselbst. Beschäftigte 7_2024'!$L6</f>
        <v>8.0564430244941421E-2</v>
      </c>
      <c r="D6" s="17">
        <f>'Unselbst. Beschäftigte 7_2024'!D6/'Unselbst. Beschäftigte 7_2024'!$L6</f>
        <v>9.7071352502662411E-2</v>
      </c>
      <c r="E6" s="17">
        <f>'Unselbst. Beschäftigte 7_2024'!E6/'Unselbst. Beschäftigte 7_2024'!$L6</f>
        <v>0.1321618743343983</v>
      </c>
      <c r="F6" s="17">
        <f>'Unselbst. Beschäftigte 7_2024'!F6/'Unselbst. Beschäftigte 7_2024'!$L6</f>
        <v>0.24249201277955271</v>
      </c>
      <c r="G6" s="17">
        <f>'Unselbst. Beschäftigte 7_2024'!G6/'Unselbst. Beschäftigte 7_2024'!$L6</f>
        <v>0.12864749733759318</v>
      </c>
      <c r="H6" s="17">
        <f>'Unselbst. Beschäftigte 7_2024'!H6/'Unselbst. Beschäftigte 7_2024'!$L6</f>
        <v>0.15766773162939296</v>
      </c>
      <c r="I6" s="17">
        <f>'Unselbst. Beschäftigte 7_2024'!I6/'Unselbst. Beschäftigte 7_2024'!$L6</f>
        <v>6.8530351437699685E-2</v>
      </c>
      <c r="J6" s="17">
        <f>'Unselbst. Beschäftigte 7_2024'!J6/'Unselbst. Beschäftigte 7_2024'!$L6</f>
        <v>0</v>
      </c>
      <c r="K6" s="17">
        <f>'Unselbst. Beschäftigte 7_2024'!K6/'Unselbst. Beschäftigte 7_2024'!$L6</f>
        <v>9.2864749733759314E-2</v>
      </c>
      <c r="L6" s="18">
        <f>'Unselbst. Beschäftigte 7_2024'!L6/'Unselbst. Beschäftigte 7_2024'!$L6</f>
        <v>1</v>
      </c>
    </row>
    <row r="7" spans="1:12" x14ac:dyDescent="0.3">
      <c r="A7" s="6" t="s">
        <v>11</v>
      </c>
      <c r="B7" s="14" t="s">
        <v>129</v>
      </c>
      <c r="C7" s="19">
        <f>'Unselbst. Beschäftigte 7_2024'!C7/'Unselbst. Beschäftigte 7_2024'!$L7</f>
        <v>0.10888610763454318</v>
      </c>
      <c r="D7" s="19">
        <f>'Unselbst. Beschäftigte 7_2024'!D7/'Unselbst. Beschäftigte 7_2024'!$L7</f>
        <v>0.18322903629536921</v>
      </c>
      <c r="E7" s="19">
        <f>'Unselbst. Beschäftigte 7_2024'!E7/'Unselbst. Beschäftigte 7_2024'!$L7</f>
        <v>0.25181476846057571</v>
      </c>
      <c r="F7" s="19">
        <f>'Unselbst. Beschäftigte 7_2024'!F7/'Unselbst. Beschäftigte 7_2024'!$L7</f>
        <v>0.28936170212765955</v>
      </c>
      <c r="G7" s="19">
        <f>'Unselbst. Beschäftigte 7_2024'!G7/'Unselbst. Beschäftigte 7_2024'!$L7</f>
        <v>9.6120150187734663E-2</v>
      </c>
      <c r="H7" s="19">
        <f>'Unselbst. Beschäftigte 7_2024'!H7/'Unselbst. Beschäftigte 7_2024'!$L7</f>
        <v>7.0588235294117646E-2</v>
      </c>
      <c r="I7" s="19">
        <f>'Unselbst. Beschäftigte 7_2024'!I7/'Unselbst. Beschäftigte 7_2024'!$L7</f>
        <v>0</v>
      </c>
      <c r="J7" s="19">
        <f>'Unselbst. Beschäftigte 7_2024'!J7/'Unselbst. Beschäftigte 7_2024'!$L7</f>
        <v>0</v>
      </c>
      <c r="K7" s="19">
        <f>'Unselbst. Beschäftigte 7_2024'!K7/'Unselbst. Beschäftigte 7_2024'!$L7</f>
        <v>0</v>
      </c>
      <c r="L7" s="20">
        <f>'Unselbst. Beschäftigte 7_2024'!L7/'Unselbst. Beschäftigte 7_2024'!$L7</f>
        <v>1</v>
      </c>
    </row>
    <row r="8" spans="1:12" x14ac:dyDescent="0.3">
      <c r="A8" s="6" t="s">
        <v>12</v>
      </c>
      <c r="B8" s="14" t="s">
        <v>129</v>
      </c>
      <c r="C8" s="19">
        <f>'Unselbst. Beschäftigte 7_2024'!C8/'Unselbst. Beschäftigte 7_2024'!$L8</f>
        <v>0.22293676312968919</v>
      </c>
      <c r="D8" s="19">
        <f>'Unselbst. Beschäftigte 7_2024'!D8/'Unselbst. Beschäftigte 7_2024'!$L8</f>
        <v>0.2422293676312969</v>
      </c>
      <c r="E8" s="19">
        <f>'Unselbst. Beschäftigte 7_2024'!E8/'Unselbst. Beschäftigte 7_2024'!$L8</f>
        <v>0.2465166130760986</v>
      </c>
      <c r="F8" s="19">
        <f>'Unselbst. Beschäftigte 7_2024'!F8/'Unselbst. Beschäftigte 7_2024'!$L8</f>
        <v>0.22079314040728831</v>
      </c>
      <c r="G8" s="19">
        <f>'Unselbst. Beschäftigte 7_2024'!G8/'Unselbst. Beschäftigte 7_2024'!$L8</f>
        <v>6.7524115755627015E-2</v>
      </c>
      <c r="H8" s="19">
        <f>'Unselbst. Beschäftigte 7_2024'!H8/'Unselbst. Beschäftigte 7_2024'!$L8</f>
        <v>0</v>
      </c>
      <c r="I8" s="19">
        <f>'Unselbst. Beschäftigte 7_2024'!I8/'Unselbst. Beschäftigte 7_2024'!$L8</f>
        <v>0</v>
      </c>
      <c r="J8" s="19">
        <f>'Unselbst. Beschäftigte 7_2024'!J8/'Unselbst. Beschäftigte 7_2024'!$L8</f>
        <v>0</v>
      </c>
      <c r="K8" s="19">
        <f>'Unselbst. Beschäftigte 7_2024'!K8/'Unselbst. Beschäftigte 7_2024'!$L8</f>
        <v>0</v>
      </c>
      <c r="L8" s="20">
        <f>'Unselbst. Beschäftigte 7_2024'!L8/'Unselbst. Beschäftigte 7_2024'!$L8</f>
        <v>1</v>
      </c>
    </row>
    <row r="9" spans="1:12" x14ac:dyDescent="0.3">
      <c r="A9" s="6" t="s">
        <v>13</v>
      </c>
      <c r="B9" s="14" t="s">
        <v>129</v>
      </c>
      <c r="C9" s="19">
        <f>'Unselbst. Beschäftigte 7_2024'!C9/'Unselbst. Beschäftigte 7_2024'!$L9</f>
        <v>0.17311139564660691</v>
      </c>
      <c r="D9" s="19">
        <f>'Unselbst. Beschäftigte 7_2024'!D9/'Unselbst. Beschäftigte 7_2024'!$L9</f>
        <v>0.2143405889884763</v>
      </c>
      <c r="E9" s="19">
        <f>'Unselbst. Beschäftigte 7_2024'!E9/'Unselbst. Beschäftigte 7_2024'!$L9</f>
        <v>0.23994878361075545</v>
      </c>
      <c r="F9" s="19">
        <f>'Unselbst. Beschäftigte 7_2024'!F9/'Unselbst. Beschäftigte 7_2024'!$L9</f>
        <v>0.2030729833546735</v>
      </c>
      <c r="G9" s="19">
        <f>'Unselbst. Beschäftigte 7_2024'!G9/'Unselbst. Beschäftigte 7_2024'!$L9</f>
        <v>6.1971830985915494E-2</v>
      </c>
      <c r="H9" s="19">
        <f>'Unselbst. Beschäftigte 7_2024'!H9/'Unselbst. Beschäftigte 7_2024'!$L9</f>
        <v>0.10755441741357234</v>
      </c>
      <c r="I9" s="19">
        <f>'Unselbst. Beschäftigte 7_2024'!I9/'Unselbst. Beschäftigte 7_2024'!$L9</f>
        <v>0</v>
      </c>
      <c r="J9" s="19">
        <f>'Unselbst. Beschäftigte 7_2024'!J9/'Unselbst. Beschäftigte 7_2024'!$L9</f>
        <v>0</v>
      </c>
      <c r="K9" s="19">
        <f>'Unselbst. Beschäftigte 7_2024'!K9/'Unselbst. Beschäftigte 7_2024'!$L9</f>
        <v>0</v>
      </c>
      <c r="L9" s="20">
        <f>'Unselbst. Beschäftigte 7_2024'!L9/'Unselbst. Beschäftigte 7_2024'!$L9</f>
        <v>1</v>
      </c>
    </row>
    <row r="10" spans="1:12" x14ac:dyDescent="0.3">
      <c r="A10" s="6" t="s">
        <v>14</v>
      </c>
      <c r="B10" s="14" t="s">
        <v>129</v>
      </c>
      <c r="C10" s="19">
        <f>'Unselbst. Beschäftigte 7_2024'!C10/'Unselbst. Beschäftigte 7_2024'!$L10</f>
        <v>0.12967822124016021</v>
      </c>
      <c r="D10" s="19">
        <f>'Unselbst. Beschäftigte 7_2024'!D10/'Unselbst. Beschäftigte 7_2024'!$L10</f>
        <v>0.11531556414859825</v>
      </c>
      <c r="E10" s="19">
        <f>'Unselbst. Beschäftigte 7_2024'!E10/'Unselbst. Beschäftigte 7_2024'!$L10</f>
        <v>0.16807070846568153</v>
      </c>
      <c r="F10" s="19">
        <f>'Unselbst. Beschäftigte 7_2024'!F10/'Unselbst. Beschäftigte 7_2024'!$L10</f>
        <v>0.31404502140588314</v>
      </c>
      <c r="G10" s="19">
        <f>'Unselbst. Beschäftigte 7_2024'!G10/'Unselbst. Beschäftigte 7_2024'!$L10</f>
        <v>0.12871150393592046</v>
      </c>
      <c r="H10" s="19">
        <f>'Unselbst. Beschäftigte 7_2024'!H10/'Unselbst. Beschäftigte 7_2024'!$L10</f>
        <v>0.14417898080375638</v>
      </c>
      <c r="I10" s="19">
        <f>'Unselbst. Beschäftigte 7_2024'!I10/'Unselbst. Beschäftigte 7_2024'!$L10</f>
        <v>0</v>
      </c>
      <c r="J10" s="19">
        <f>'Unselbst. Beschäftigte 7_2024'!J10/'Unselbst. Beschäftigte 7_2024'!$L10</f>
        <v>0</v>
      </c>
      <c r="K10" s="19">
        <f>'Unselbst. Beschäftigte 7_2024'!K10/'Unselbst. Beschäftigte 7_2024'!$L10</f>
        <v>0</v>
      </c>
      <c r="L10" s="20">
        <f>'Unselbst. Beschäftigte 7_2024'!L10/'Unselbst. Beschäftigte 7_2024'!$L10</f>
        <v>1</v>
      </c>
    </row>
    <row r="11" spans="1:12" x14ac:dyDescent="0.3">
      <c r="A11" s="6" t="s">
        <v>15</v>
      </c>
      <c r="B11" s="14" t="s">
        <v>129</v>
      </c>
      <c r="C11" s="19">
        <f>'Unselbst. Beschäftigte 7_2024'!C11/'Unselbst. Beschäftigte 7_2024'!$L11</f>
        <v>8.8520055325034583E-2</v>
      </c>
      <c r="D11" s="19">
        <f>'Unselbst. Beschäftigte 7_2024'!D11/'Unselbst. Beschäftigte 7_2024'!$L11</f>
        <v>0.12402028584601199</v>
      </c>
      <c r="E11" s="19">
        <f>'Unselbst. Beschäftigte 7_2024'!E11/'Unselbst. Beschäftigte 7_2024'!$L11</f>
        <v>0.26602120792992162</v>
      </c>
      <c r="F11" s="19">
        <f>'Unselbst. Beschäftigte 7_2024'!F11/'Unselbst. Beschäftigte 7_2024'!$L11</f>
        <v>0.36191793453204241</v>
      </c>
      <c r="G11" s="19">
        <f>'Unselbst. Beschäftigte 7_2024'!G11/'Unselbst. Beschäftigte 7_2024'!$L11</f>
        <v>2.6740433379437527E-2</v>
      </c>
      <c r="H11" s="19">
        <f>'Unselbst. Beschäftigte 7_2024'!H11/'Unselbst. Beschäftigte 7_2024'!$L11</f>
        <v>0</v>
      </c>
      <c r="I11" s="19">
        <f>'Unselbst. Beschäftigte 7_2024'!I11/'Unselbst. Beschäftigte 7_2024'!$L11</f>
        <v>0.13278008298755187</v>
      </c>
      <c r="J11" s="19">
        <f>'Unselbst. Beschäftigte 7_2024'!J11/'Unselbst. Beschäftigte 7_2024'!$L11</f>
        <v>0</v>
      </c>
      <c r="K11" s="19">
        <f>'Unselbst. Beschäftigte 7_2024'!K11/'Unselbst. Beschäftigte 7_2024'!$L11</f>
        <v>0</v>
      </c>
      <c r="L11" s="20">
        <f>'Unselbst. Beschäftigte 7_2024'!L11/'Unselbst. Beschäftigte 7_2024'!$L11</f>
        <v>1</v>
      </c>
    </row>
    <row r="12" spans="1:12" x14ac:dyDescent="0.3">
      <c r="A12" s="6" t="s">
        <v>16</v>
      </c>
      <c r="B12" s="14" t="s">
        <v>129</v>
      </c>
      <c r="C12" s="19">
        <f>'Unselbst. Beschäftigte 7_2024'!C12/'Unselbst. Beschäftigte 7_2024'!$L12</f>
        <v>0.14299094598813611</v>
      </c>
      <c r="D12" s="19">
        <f>'Unselbst. Beschäftigte 7_2024'!D12/'Unselbst. Beschäftigte 7_2024'!$L12</f>
        <v>0.14923509210115515</v>
      </c>
      <c r="E12" s="19">
        <f>'Unselbst. Beschäftigte 7_2024'!E12/'Unselbst. Beschäftigte 7_2024'!$L12</f>
        <v>0.1718701217608492</v>
      </c>
      <c r="F12" s="19">
        <f>'Unselbst. Beschäftigte 7_2024'!F12/'Unselbst. Beschäftigte 7_2024'!$L12</f>
        <v>0.21011551670309087</v>
      </c>
      <c r="G12" s="19">
        <f>'Unselbst. Beschäftigte 7_2024'!G12/'Unselbst. Beschäftigte 7_2024'!$L12</f>
        <v>0.11223852638151732</v>
      </c>
      <c r="H12" s="19">
        <f>'Unselbst. Beschäftigte 7_2024'!H12/'Unselbst. Beschäftigte 7_2024'!$L12</f>
        <v>4.5426162972213552E-2</v>
      </c>
      <c r="I12" s="19">
        <f>'Unselbst. Beschäftigte 7_2024'!I12/'Unselbst. Beschäftigte 7_2024'!$L12</f>
        <v>4.2772400874180459E-2</v>
      </c>
      <c r="J12" s="19">
        <f>'Unselbst. Beschäftigte 7_2024'!J12/'Unselbst. Beschäftigte 7_2024'!$L12</f>
        <v>0.12535123321885733</v>
      </c>
      <c r="K12" s="19">
        <f>'Unselbst. Beschäftigte 7_2024'!K12/'Unselbst. Beschäftigte 7_2024'!$L12</f>
        <v>0</v>
      </c>
      <c r="L12" s="20">
        <f>'Unselbst. Beschäftigte 7_2024'!L12/'Unselbst. Beschäftigte 7_2024'!$L12</f>
        <v>1</v>
      </c>
    </row>
    <row r="13" spans="1:12" x14ac:dyDescent="0.3">
      <c r="A13" s="6" t="s">
        <v>17</v>
      </c>
      <c r="B13" s="14" t="s">
        <v>129</v>
      </c>
      <c r="C13" s="19">
        <f>'Unselbst. Beschäftigte 7_2024'!C13/'Unselbst. Beschäftigte 7_2024'!$L13</f>
        <v>0.11197698117731687</v>
      </c>
      <c r="D13" s="19">
        <f>'Unselbst. Beschäftigte 7_2024'!D13/'Unselbst. Beschäftigte 7_2024'!$L13</f>
        <v>0.12144826759381369</v>
      </c>
      <c r="E13" s="19">
        <f>'Unselbst. Beschäftigte 7_2024'!E13/'Unselbst. Beschäftigte 7_2024'!$L13</f>
        <v>0.17479918475002998</v>
      </c>
      <c r="F13" s="19">
        <f>'Unselbst. Beschäftigte 7_2024'!F13/'Unselbst. Beschäftigte 7_2024'!$L13</f>
        <v>0.27946289413739361</v>
      </c>
      <c r="G13" s="19">
        <f>'Unselbst. Beschäftigte 7_2024'!G13/'Unselbst. Beschäftigte 7_2024'!$L13</f>
        <v>0.13967150221795949</v>
      </c>
      <c r="H13" s="19">
        <f>'Unselbst. Beschäftigte 7_2024'!H13/'Unselbst. Beschäftigte 7_2024'!$L13</f>
        <v>7.5170842824601361E-2</v>
      </c>
      <c r="I13" s="19">
        <f>'Unselbst. Beschäftigte 7_2024'!I13/'Unselbst. Beschäftigte 7_2024'!$L13</f>
        <v>3.2609998801102984E-2</v>
      </c>
      <c r="J13" s="19">
        <f>'Unselbst. Beschäftigte 7_2024'!J13/'Unselbst. Beschäftigte 7_2024'!$L13</f>
        <v>6.4860328497782047E-2</v>
      </c>
      <c r="K13" s="19">
        <f>'Unselbst. Beschäftigte 7_2024'!K13/'Unselbst. Beschäftigte 7_2024'!$L13</f>
        <v>0</v>
      </c>
      <c r="L13" s="20">
        <f>'Unselbst. Beschäftigte 7_2024'!L13/'Unselbst. Beschäftigte 7_2024'!$L13</f>
        <v>1</v>
      </c>
    </row>
    <row r="14" spans="1:12" x14ac:dyDescent="0.3">
      <c r="A14" s="6" t="s">
        <v>18</v>
      </c>
      <c r="B14" s="14" t="s">
        <v>129</v>
      </c>
      <c r="C14" s="19">
        <f>'Unselbst. Beschäftigte 7_2024'!C14/'Unselbst. Beschäftigte 7_2024'!$L14</f>
        <v>0.10749593292454011</v>
      </c>
      <c r="D14" s="19">
        <f>'Unselbst. Beschäftigte 7_2024'!D14/'Unselbst. Beschäftigte 7_2024'!$L14</f>
        <v>0.14929295457389563</v>
      </c>
      <c r="E14" s="19">
        <f>'Unselbst. Beschäftigte 7_2024'!E14/'Unselbst. Beschäftigte 7_2024'!$L14</f>
        <v>0.21711925916656238</v>
      </c>
      <c r="F14" s="19">
        <f>'Unselbst. Beschäftigte 7_2024'!F14/'Unselbst. Beschäftigte 7_2024'!$L14</f>
        <v>0.22487798773620324</v>
      </c>
      <c r="G14" s="19">
        <f>'Unselbst. Beschäftigte 7_2024'!G14/'Unselbst. Beschäftigte 7_2024'!$L14</f>
        <v>9.6858966337129274E-2</v>
      </c>
      <c r="H14" s="19">
        <f>'Unselbst. Beschäftigte 7_2024'!H14/'Unselbst. Beschäftigte 7_2024'!$L14</f>
        <v>0.14904267300713303</v>
      </c>
      <c r="I14" s="19">
        <f>'Unselbst. Beschäftigte 7_2024'!I14/'Unselbst. Beschäftigte 7_2024'!$L14</f>
        <v>5.5312226254536356E-2</v>
      </c>
      <c r="J14" s="19">
        <f>'Unselbst. Beschäftigte 7_2024'!J14/'Unselbst. Beschäftigte 7_2024'!$L14</f>
        <v>0</v>
      </c>
      <c r="K14" s="19">
        <f>'Unselbst. Beschäftigte 7_2024'!K14/'Unselbst. Beschäftigte 7_2024'!$L14</f>
        <v>0</v>
      </c>
      <c r="L14" s="20">
        <f>'Unselbst. Beschäftigte 7_2024'!L14/'Unselbst. Beschäftigte 7_2024'!$L14</f>
        <v>1</v>
      </c>
    </row>
    <row r="15" spans="1:12" x14ac:dyDescent="0.3">
      <c r="A15" s="6" t="s">
        <v>19</v>
      </c>
      <c r="B15" s="14" t="s">
        <v>129</v>
      </c>
      <c r="C15" s="19">
        <f>'Unselbst. Beschäftigte 7_2024'!C15/'Unselbst. Beschäftigte 7_2024'!$L15</f>
        <v>0.10312420624841249</v>
      </c>
      <c r="D15" s="19">
        <f>'Unselbst. Beschäftigte 7_2024'!D15/'Unselbst. Beschäftigte 7_2024'!$L15</f>
        <v>0.11751756836847008</v>
      </c>
      <c r="E15" s="19">
        <f>'Unselbst. Beschäftigte 7_2024'!E15/'Unselbst. Beschäftigte 7_2024'!$L15</f>
        <v>0.15510964355262044</v>
      </c>
      <c r="F15" s="19">
        <f>'Unselbst. Beschäftigte 7_2024'!F15/'Unselbst. Beschäftigte 7_2024'!$L15</f>
        <v>0.22910845821691644</v>
      </c>
      <c r="G15" s="19">
        <f>'Unselbst. Beschäftigte 7_2024'!G15/'Unselbst. Beschäftigte 7_2024'!$L15</f>
        <v>0.12462958259249853</v>
      </c>
      <c r="H15" s="19">
        <f>'Unselbst. Beschäftigte 7_2024'!H15/'Unselbst. Beschäftigte 7_2024'!$L15</f>
        <v>9.4911523156379643E-2</v>
      </c>
      <c r="I15" s="19">
        <f>'Unselbst. Beschäftigte 7_2024'!I15/'Unselbst. Beschäftigte 7_2024'!$L15</f>
        <v>0.11311489289645246</v>
      </c>
      <c r="J15" s="19">
        <f>'Unselbst. Beschäftigte 7_2024'!J15/'Unselbst. Beschäftigte 7_2024'!$L15</f>
        <v>6.2484124968249934E-2</v>
      </c>
      <c r="K15" s="19">
        <f>'Unselbst. Beschäftigte 7_2024'!K15/'Unselbst. Beschäftigte 7_2024'!$L15</f>
        <v>0</v>
      </c>
      <c r="L15" s="20">
        <f>'Unselbst. Beschäftigte 7_2024'!L15/'Unselbst. Beschäftigte 7_2024'!$L15</f>
        <v>1</v>
      </c>
    </row>
    <row r="16" spans="1:12" x14ac:dyDescent="0.3">
      <c r="A16" s="6" t="s">
        <v>20</v>
      </c>
      <c r="B16" s="14" t="s">
        <v>129</v>
      </c>
      <c r="C16" s="19">
        <f>'Unselbst. Beschäftigte 7_2024'!C16/'Unselbst. Beschäftigte 7_2024'!$L16</f>
        <v>2.6949904882688648E-2</v>
      </c>
      <c r="D16" s="19">
        <f>'Unselbst. Beschäftigte 7_2024'!D16/'Unselbst. Beschäftigte 7_2024'!$L16</f>
        <v>2.2511097019657578E-2</v>
      </c>
      <c r="E16" s="19">
        <f>'Unselbst. Beschäftigte 7_2024'!E16/'Unselbst. Beschäftigte 7_2024'!$L16</f>
        <v>6.9752694990488265E-2</v>
      </c>
      <c r="F16" s="19">
        <f>'Unselbst. Beschäftigte 7_2024'!F16/'Unselbst. Beschäftigte 7_2024'!$L16</f>
        <v>0.15948002536461636</v>
      </c>
      <c r="G16" s="19">
        <f>'Unselbst. Beschäftigte 7_2024'!G16/'Unselbst. Beschäftigte 7_2024'!$L16</f>
        <v>0.27140139505389982</v>
      </c>
      <c r="H16" s="19">
        <f>'Unselbst. Beschäftigte 7_2024'!H16/'Unselbst. Beschäftigte 7_2024'!$L16</f>
        <v>0.23842739378566899</v>
      </c>
      <c r="I16" s="19">
        <f>'Unselbst. Beschäftigte 7_2024'!I16/'Unselbst. Beschäftigte 7_2024'!$L16</f>
        <v>0</v>
      </c>
      <c r="J16" s="19">
        <f>'Unselbst. Beschäftigte 7_2024'!J16/'Unselbst. Beschäftigte 7_2024'!$L16</f>
        <v>0.21147748890298035</v>
      </c>
      <c r="K16" s="19">
        <f>'Unselbst. Beschäftigte 7_2024'!K16/'Unselbst. Beschäftigte 7_2024'!$L16</f>
        <v>0</v>
      </c>
      <c r="L16" s="20">
        <f>'Unselbst. Beschäftigte 7_2024'!L16/'Unselbst. Beschäftigte 7_2024'!$L16</f>
        <v>1</v>
      </c>
    </row>
    <row r="17" spans="1:12" x14ac:dyDescent="0.3">
      <c r="A17" s="6" t="s">
        <v>21</v>
      </c>
      <c r="B17" s="14" t="s">
        <v>129</v>
      </c>
      <c r="C17" s="19">
        <f>'Unselbst. Beschäftigte 7_2024'!C17/'Unselbst. Beschäftigte 7_2024'!$L17</f>
        <v>8.1554170534411885E-2</v>
      </c>
      <c r="D17" s="19">
        <f>'Unselbst. Beschäftigte 7_2024'!D17/'Unselbst. Beschäftigte 7_2024'!$L17</f>
        <v>8.8449807717809303E-2</v>
      </c>
      <c r="E17" s="19">
        <f>'Unselbst. Beschäftigte 7_2024'!E17/'Unselbst. Beschäftigte 7_2024'!$L17</f>
        <v>0.1279671131149715</v>
      </c>
      <c r="F17" s="19">
        <f>'Unselbst. Beschäftigte 7_2024'!F17/'Unselbst. Beschäftigte 7_2024'!$L17</f>
        <v>0.23909295849356849</v>
      </c>
      <c r="G17" s="19">
        <f>'Unselbst. Beschäftigte 7_2024'!G17/'Unselbst. Beschäftigte 7_2024'!$L17</f>
        <v>0.16416920832780799</v>
      </c>
      <c r="H17" s="19">
        <f>'Unselbst. Beschäftigte 7_2024'!H17/'Unselbst. Beschäftigte 7_2024'!$L17</f>
        <v>0.14852141625779075</v>
      </c>
      <c r="I17" s="19">
        <f>'Unselbst. Beschäftigte 7_2024'!I17/'Unselbst. Beschäftigte 7_2024'!$L17</f>
        <v>0.15024532555364009</v>
      </c>
      <c r="J17" s="19">
        <f>'Unselbst. Beschäftigte 7_2024'!J17/'Unselbst. Beschäftigte 7_2024'!$L17</f>
        <v>0</v>
      </c>
      <c r="K17" s="19">
        <f>'Unselbst. Beschäftigte 7_2024'!K17/'Unselbst. Beschäftigte 7_2024'!$L17</f>
        <v>0</v>
      </c>
      <c r="L17" s="20">
        <f>'Unselbst. Beschäftigte 7_2024'!L17/'Unselbst. Beschäftigte 7_2024'!$L17</f>
        <v>1</v>
      </c>
    </row>
    <row r="18" spans="1:12" x14ac:dyDescent="0.3">
      <c r="A18" s="6" t="s">
        <v>22</v>
      </c>
      <c r="B18" s="14" t="s">
        <v>129</v>
      </c>
      <c r="C18" s="19">
        <f>'Unselbst. Beschäftigte 7_2024'!C18/'Unselbst. Beschäftigte 7_2024'!$L18</f>
        <v>0.13608002376943645</v>
      </c>
      <c r="D18" s="19">
        <f>'Unselbst. Beschäftigte 7_2024'!D18/'Unselbst. Beschäftigte 7_2024'!$L18</f>
        <v>0.16341487570565513</v>
      </c>
      <c r="E18" s="19">
        <f>'Unselbst. Beschäftigte 7_2024'!E18/'Unselbst. Beschäftigte 7_2024'!$L18</f>
        <v>0.19421610379320589</v>
      </c>
      <c r="F18" s="19">
        <f>'Unselbst. Beschäftigte 7_2024'!F18/'Unselbst. Beschäftigte 7_2024'!$L18</f>
        <v>0.18698623353471328</v>
      </c>
      <c r="G18" s="19">
        <f>'Unselbst. Beschäftigte 7_2024'!G18/'Unselbst. Beschäftigte 7_2024'!$L18</f>
        <v>0.14390412993958601</v>
      </c>
      <c r="H18" s="19">
        <f>'Unselbst. Beschäftigte 7_2024'!H18/'Unselbst. Beschäftigte 7_2024'!$L18</f>
        <v>0.11963949688026146</v>
      </c>
      <c r="I18" s="19">
        <f>'Unselbst. Beschäftigte 7_2024'!I18/'Unselbst. Beschäftigte 7_2024'!$L18</f>
        <v>0</v>
      </c>
      <c r="J18" s="19">
        <f>'Unselbst. Beschäftigte 7_2024'!J18/'Unselbst. Beschäftigte 7_2024'!$L18</f>
        <v>5.5759136377141728E-2</v>
      </c>
      <c r="K18" s="19">
        <f>'Unselbst. Beschäftigte 7_2024'!K18/'Unselbst. Beschäftigte 7_2024'!$L18</f>
        <v>0</v>
      </c>
      <c r="L18" s="20">
        <f>'Unselbst. Beschäftigte 7_2024'!L18/'Unselbst. Beschäftigte 7_2024'!$L18</f>
        <v>1</v>
      </c>
    </row>
    <row r="19" spans="1:12" x14ac:dyDescent="0.3">
      <c r="A19" s="6" t="s">
        <v>23</v>
      </c>
      <c r="B19" s="14" t="s">
        <v>129</v>
      </c>
      <c r="C19" s="19">
        <f>'Unselbst. Beschäftigte 7_2024'!C19/'Unselbst. Beschäftigte 7_2024'!$L19</f>
        <v>0.45797101449275363</v>
      </c>
      <c r="D19" s="19">
        <f>'Unselbst. Beschäftigte 7_2024'!D19/'Unselbst. Beschäftigte 7_2024'!$L19</f>
        <v>0.20579710144927535</v>
      </c>
      <c r="E19" s="19">
        <f>'Unselbst. Beschäftigte 7_2024'!E19/'Unselbst. Beschäftigte 7_2024'!$L19</f>
        <v>0.15652173913043479</v>
      </c>
      <c r="F19" s="19">
        <f>'Unselbst. Beschäftigte 7_2024'!F19/'Unselbst. Beschäftigte 7_2024'!$L19</f>
        <v>0.17971014492753623</v>
      </c>
      <c r="G19" s="19">
        <f>'Unselbst. Beschäftigte 7_2024'!G19/'Unselbst. Beschäftigte 7_2024'!$L19</f>
        <v>0</v>
      </c>
      <c r="H19" s="19">
        <f>'Unselbst. Beschäftigte 7_2024'!H19/'Unselbst. Beschäftigte 7_2024'!$L19</f>
        <v>0</v>
      </c>
      <c r="I19" s="19">
        <f>'Unselbst. Beschäftigte 7_2024'!I19/'Unselbst. Beschäftigte 7_2024'!$L19</f>
        <v>0</v>
      </c>
      <c r="J19" s="19">
        <f>'Unselbst. Beschäftigte 7_2024'!J19/'Unselbst. Beschäftigte 7_2024'!$L19</f>
        <v>0</v>
      </c>
      <c r="K19" s="19">
        <f>'Unselbst. Beschäftigte 7_2024'!K19/'Unselbst. Beschäftigte 7_2024'!$L19</f>
        <v>0</v>
      </c>
      <c r="L19" s="20">
        <f>'Unselbst. Beschäftigte 7_2024'!L19/'Unselbst. Beschäftigte 7_2024'!$L19</f>
        <v>1</v>
      </c>
    </row>
    <row r="20" spans="1:12" x14ac:dyDescent="0.3">
      <c r="A20" s="6" t="s">
        <v>24</v>
      </c>
      <c r="B20" s="14" t="s">
        <v>129</v>
      </c>
      <c r="C20" s="19">
        <f>'Unselbst. Beschäftigte 7_2024'!C20/'Unselbst. Beschäftigte 7_2024'!$L20</f>
        <v>0.10041551246537396</v>
      </c>
      <c r="D20" s="19">
        <f>'Unselbst. Beschäftigte 7_2024'!D20/'Unselbst. Beschäftigte 7_2024'!$L20</f>
        <v>0.10526315789473684</v>
      </c>
      <c r="E20" s="19">
        <f>'Unselbst. Beschäftigte 7_2024'!E20/'Unselbst. Beschäftigte 7_2024'!$L20</f>
        <v>0.1149584487534626</v>
      </c>
      <c r="F20" s="19">
        <f>'Unselbst. Beschäftigte 7_2024'!F20/'Unselbst. Beschäftigte 7_2024'!$L20</f>
        <v>0.12742382271468145</v>
      </c>
      <c r="G20" s="19">
        <f>'Unselbst. Beschäftigte 7_2024'!G20/'Unselbst. Beschäftigte 7_2024'!$L20</f>
        <v>0.10941828254847645</v>
      </c>
      <c r="H20" s="19">
        <f>'Unselbst. Beschäftigte 7_2024'!H20/'Unselbst. Beschäftigte 7_2024'!$L20</f>
        <v>0</v>
      </c>
      <c r="I20" s="19">
        <f>'Unselbst. Beschäftigte 7_2024'!I20/'Unselbst. Beschäftigte 7_2024'!$L20</f>
        <v>0.44252077562326869</v>
      </c>
      <c r="J20" s="19">
        <f>'Unselbst. Beschäftigte 7_2024'!J20/'Unselbst. Beschäftigte 7_2024'!$L20</f>
        <v>0</v>
      </c>
      <c r="K20" s="19">
        <f>'Unselbst. Beschäftigte 7_2024'!K20/'Unselbst. Beschäftigte 7_2024'!$L20</f>
        <v>0</v>
      </c>
      <c r="L20" s="20">
        <f>'Unselbst. Beschäftigte 7_2024'!L20/'Unselbst. Beschäftigte 7_2024'!$L20</f>
        <v>1</v>
      </c>
    </row>
    <row r="21" spans="1:12" x14ac:dyDescent="0.3">
      <c r="A21" s="6" t="s">
        <v>25</v>
      </c>
      <c r="B21" s="14" t="s">
        <v>129</v>
      </c>
      <c r="C21" s="19">
        <f>'Unselbst. Beschäftigte 7_2024'!C21/'Unselbst. Beschäftigte 7_2024'!$L21</f>
        <v>0.13644524236983843</v>
      </c>
      <c r="D21" s="19">
        <f>'Unselbst. Beschäftigte 7_2024'!D21/'Unselbst. Beschäftigte 7_2024'!$L21</f>
        <v>0.21723518850987433</v>
      </c>
      <c r="E21" s="19">
        <f>'Unselbst. Beschäftigte 7_2024'!E21/'Unselbst. Beschäftigte 7_2024'!$L21</f>
        <v>0.1947935368043088</v>
      </c>
      <c r="F21" s="19">
        <f>'Unselbst. Beschäftigte 7_2024'!F21/'Unselbst. Beschäftigte 7_2024'!$L21</f>
        <v>0.23294434470377021</v>
      </c>
      <c r="G21" s="19">
        <f>'Unselbst. Beschäftigte 7_2024'!G21/'Unselbst. Beschäftigte 7_2024'!$L21</f>
        <v>0.11041292639138241</v>
      </c>
      <c r="H21" s="19">
        <f>'Unselbst. Beschäftigte 7_2024'!H21/'Unselbst. Beschäftigte 7_2024'!$L21</f>
        <v>0.10816876122082585</v>
      </c>
      <c r="I21" s="19">
        <f>'Unselbst. Beschäftigte 7_2024'!I21/'Unselbst. Beschäftigte 7_2024'!$L21</f>
        <v>0</v>
      </c>
      <c r="J21" s="19">
        <f>'Unselbst. Beschäftigte 7_2024'!J21/'Unselbst. Beschäftigte 7_2024'!$L21</f>
        <v>0</v>
      </c>
      <c r="K21" s="19">
        <f>'Unselbst. Beschäftigte 7_2024'!K21/'Unselbst. Beschäftigte 7_2024'!$L21</f>
        <v>0</v>
      </c>
      <c r="L21" s="20">
        <f>'Unselbst. Beschäftigte 7_2024'!L21/'Unselbst. Beschäftigte 7_2024'!$L21</f>
        <v>1</v>
      </c>
    </row>
    <row r="22" spans="1:12" x14ac:dyDescent="0.3">
      <c r="A22" s="6" t="s">
        <v>26</v>
      </c>
      <c r="B22" s="14" t="s">
        <v>129</v>
      </c>
      <c r="C22" s="19">
        <f>'Unselbst. Beschäftigte 7_2024'!C22/'Unselbst. Beschäftigte 7_2024'!$L22</f>
        <v>4.1053685588846957E-2</v>
      </c>
      <c r="D22" s="19">
        <f>'Unselbst. Beschäftigte 7_2024'!D22/'Unselbst. Beschäftigte 7_2024'!$L22</f>
        <v>7.0553801124547483E-2</v>
      </c>
      <c r="E22" s="19">
        <f>'Unselbst. Beschäftigte 7_2024'!E22/'Unselbst. Beschäftigte 7_2024'!$L22</f>
        <v>0.11853962874528229</v>
      </c>
      <c r="F22" s="19">
        <f>'Unselbst. Beschäftigte 7_2024'!F22/'Unselbst. Beschäftigte 7_2024'!$L22</f>
        <v>0.18709081106061773</v>
      </c>
      <c r="G22" s="19">
        <f>'Unselbst. Beschäftigte 7_2024'!G22/'Unselbst. Beschäftigte 7_2024'!$L22</f>
        <v>0.12331510436724948</v>
      </c>
      <c r="H22" s="19">
        <f>'Unselbst. Beschäftigte 7_2024'!H22/'Unselbst. Beschäftigte 7_2024'!$L22</f>
        <v>0.19040283447585304</v>
      </c>
      <c r="I22" s="19">
        <f>'Unselbst. Beschäftigte 7_2024'!I22/'Unselbst. Beschäftigte 7_2024'!$L22</f>
        <v>0.13533081722252177</v>
      </c>
      <c r="J22" s="19">
        <f>'Unselbst. Beschäftigte 7_2024'!J22/'Unselbst. Beschäftigte 7_2024'!$L22</f>
        <v>0.13371331741508127</v>
      </c>
      <c r="K22" s="19">
        <f>'Unselbst. Beschäftigte 7_2024'!K22/'Unselbst. Beschäftigte 7_2024'!$L22</f>
        <v>0</v>
      </c>
      <c r="L22" s="20">
        <f>'Unselbst. Beschäftigte 7_2024'!L22/'Unselbst. Beschäftigte 7_2024'!$L22</f>
        <v>1</v>
      </c>
    </row>
    <row r="23" spans="1:12" x14ac:dyDescent="0.3">
      <c r="A23" s="6" t="s">
        <v>27</v>
      </c>
      <c r="B23" s="14" t="s">
        <v>129</v>
      </c>
      <c r="C23" s="19">
        <f>'Unselbst. Beschäftigte 7_2024'!C23/'Unselbst. Beschäftigte 7_2024'!$L23</f>
        <v>0.54764024933214606</v>
      </c>
      <c r="D23" s="19">
        <f>'Unselbst. Beschäftigte 7_2024'!D23/'Unselbst. Beschäftigte 7_2024'!$L23</f>
        <v>0.30097951914514692</v>
      </c>
      <c r="E23" s="19">
        <f>'Unselbst. Beschäftigte 7_2024'!E23/'Unselbst. Beschäftigte 7_2024'!$L23</f>
        <v>0.11219946571682991</v>
      </c>
      <c r="F23" s="19">
        <f>'Unselbst. Beschäftigte 7_2024'!F23/'Unselbst. Beschäftigte 7_2024'!$L23</f>
        <v>3.9180765805877114E-2</v>
      </c>
      <c r="G23" s="19">
        <f>'Unselbst. Beschäftigte 7_2024'!G23/'Unselbst. Beschäftigte 7_2024'!$L23</f>
        <v>0</v>
      </c>
      <c r="H23" s="19">
        <f>'Unselbst. Beschäftigte 7_2024'!H23/'Unselbst. Beschäftigte 7_2024'!$L23</f>
        <v>0</v>
      </c>
      <c r="I23" s="19">
        <f>'Unselbst. Beschäftigte 7_2024'!I23/'Unselbst. Beschäftigte 7_2024'!$L23</f>
        <v>0</v>
      </c>
      <c r="J23" s="19">
        <f>'Unselbst. Beschäftigte 7_2024'!J23/'Unselbst. Beschäftigte 7_2024'!$L23</f>
        <v>0</v>
      </c>
      <c r="K23" s="19">
        <f>'Unselbst. Beschäftigte 7_2024'!K23/'Unselbst. Beschäftigte 7_2024'!$L23</f>
        <v>0</v>
      </c>
      <c r="L23" s="20">
        <f>'Unselbst. Beschäftigte 7_2024'!L23/'Unselbst. Beschäftigte 7_2024'!$L23</f>
        <v>1</v>
      </c>
    </row>
    <row r="24" spans="1:12" x14ac:dyDescent="0.3">
      <c r="A24" s="6" t="s">
        <v>28</v>
      </c>
      <c r="B24" s="14" t="s">
        <v>129</v>
      </c>
      <c r="C24" s="19">
        <f>'Unselbst. Beschäftigte 7_2024'!C24/'Unselbst. Beschäftigte 7_2024'!$L24</f>
        <v>0.18818430656934307</v>
      </c>
      <c r="D24" s="19">
        <f>'Unselbst. Beschäftigte 7_2024'!D24/'Unselbst. Beschäftigte 7_2024'!$L24</f>
        <v>0.18476277372262773</v>
      </c>
      <c r="E24" s="19">
        <f>'Unselbst. Beschäftigte 7_2024'!E24/'Unselbst. Beschäftigte 7_2024'!$L24</f>
        <v>0.17860401459854014</v>
      </c>
      <c r="F24" s="19">
        <f>'Unselbst. Beschäftigte 7_2024'!F24/'Unselbst. Beschäftigte 7_2024'!$L24</f>
        <v>0.1573905109489051</v>
      </c>
      <c r="G24" s="19">
        <f>'Unselbst. Beschäftigte 7_2024'!G24/'Unselbst. Beschäftigte 7_2024'!$L24</f>
        <v>7.0255474452554742E-2</v>
      </c>
      <c r="H24" s="19">
        <f>'Unselbst. Beschäftigte 7_2024'!H24/'Unselbst. Beschäftigte 7_2024'!$L24</f>
        <v>0.12271897810218978</v>
      </c>
      <c r="I24" s="19">
        <f>'Unselbst. Beschäftigte 7_2024'!I24/'Unselbst. Beschäftigte 7_2024'!$L24</f>
        <v>9.8083941605839414E-2</v>
      </c>
      <c r="J24" s="19">
        <f>'Unselbst. Beschäftigte 7_2024'!J24/'Unselbst. Beschäftigte 7_2024'!$L24</f>
        <v>0</v>
      </c>
      <c r="K24" s="19">
        <f>'Unselbst. Beschäftigte 7_2024'!K24/'Unselbst. Beschäftigte 7_2024'!$L24</f>
        <v>0</v>
      </c>
      <c r="L24" s="20">
        <f>'Unselbst. Beschäftigte 7_2024'!L24/'Unselbst. Beschäftigte 7_2024'!$L24</f>
        <v>1</v>
      </c>
    </row>
    <row r="25" spans="1:12" x14ac:dyDescent="0.3">
      <c r="A25" s="6" t="s">
        <v>29</v>
      </c>
      <c r="B25" s="14" t="s">
        <v>129</v>
      </c>
      <c r="C25" s="19">
        <f>'Unselbst. Beschäftigte 7_2024'!C25/'Unselbst. Beschäftigte 7_2024'!$L25</f>
        <v>0.64912280701754388</v>
      </c>
      <c r="D25" s="19">
        <f>'Unselbst. Beschäftigte 7_2024'!D25/'Unselbst. Beschäftigte 7_2024'!$L25</f>
        <v>0.18128654970760233</v>
      </c>
      <c r="E25" s="19">
        <f>'Unselbst. Beschäftigte 7_2024'!E25/'Unselbst. Beschäftigte 7_2024'!$L25</f>
        <v>0.16959064327485379</v>
      </c>
      <c r="F25" s="19">
        <f>'Unselbst. Beschäftigte 7_2024'!F25/'Unselbst. Beschäftigte 7_2024'!$L25</f>
        <v>0</v>
      </c>
      <c r="G25" s="19">
        <f>'Unselbst. Beschäftigte 7_2024'!G25/'Unselbst. Beschäftigte 7_2024'!$L25</f>
        <v>0</v>
      </c>
      <c r="H25" s="19">
        <f>'Unselbst. Beschäftigte 7_2024'!H25/'Unselbst. Beschäftigte 7_2024'!$L25</f>
        <v>0</v>
      </c>
      <c r="I25" s="19">
        <f>'Unselbst. Beschäftigte 7_2024'!I25/'Unselbst. Beschäftigte 7_2024'!$L25</f>
        <v>0</v>
      </c>
      <c r="J25" s="19">
        <f>'Unselbst. Beschäftigte 7_2024'!J25/'Unselbst. Beschäftigte 7_2024'!$L25</f>
        <v>0</v>
      </c>
      <c r="K25" s="19">
        <f>'Unselbst. Beschäftigte 7_2024'!K25/'Unselbst. Beschäftigte 7_2024'!$L25</f>
        <v>0</v>
      </c>
      <c r="L25" s="20">
        <f>'Unselbst. Beschäftigte 7_2024'!L25/'Unselbst. Beschäftigte 7_2024'!$L25</f>
        <v>1</v>
      </c>
    </row>
    <row r="26" spans="1:12" x14ac:dyDescent="0.3">
      <c r="A26" s="6" t="s">
        <v>30</v>
      </c>
      <c r="B26" s="14" t="s">
        <v>129</v>
      </c>
      <c r="C26" s="19">
        <f>'Unselbst. Beschäftigte 7_2024'!C26/'Unselbst. Beschäftigte 7_2024'!$L26</f>
        <v>8.2776928646126624E-2</v>
      </c>
      <c r="D26" s="19">
        <f>'Unselbst. Beschäftigte 7_2024'!D26/'Unselbst. Beschäftigte 7_2024'!$L26</f>
        <v>6.9423216153165476E-2</v>
      </c>
      <c r="E26" s="19">
        <f>'Unselbst. Beschäftigte 7_2024'!E26/'Unselbst. Beschäftigte 7_2024'!$L26</f>
        <v>0.10055506395302068</v>
      </c>
      <c r="F26" s="19">
        <f>'Unselbst. Beschäftigte 7_2024'!F26/'Unselbst. Beschäftigte 7_2024'!$L26</f>
        <v>0.17987289839916337</v>
      </c>
      <c r="G26" s="19">
        <f>'Unselbst. Beschäftigte 7_2024'!G26/'Unselbst. Beschäftigte 7_2024'!$L26</f>
        <v>0.12879092591102889</v>
      </c>
      <c r="H26" s="19">
        <f>'Unselbst. Beschäftigte 7_2024'!H26/'Unselbst. Beschäftigte 7_2024'!$L26</f>
        <v>0.16507119298527873</v>
      </c>
      <c r="I26" s="19">
        <f>'Unselbst. Beschäftigte 7_2024'!I26/'Unselbst. Beschäftigte 7_2024'!$L26</f>
        <v>0.11793097900410264</v>
      </c>
      <c r="J26" s="19">
        <f>'Unselbst. Beschäftigte 7_2024'!J26/'Unselbst. Beschäftigte 7_2024'!$L26</f>
        <v>6.4033464725283568E-2</v>
      </c>
      <c r="K26" s="19">
        <f>'Unselbst. Beschäftigte 7_2024'!K26/'Unselbst. Beschäftigte 7_2024'!$L26</f>
        <v>9.1545330222830026E-2</v>
      </c>
      <c r="L26" s="20">
        <f>'Unselbst. Beschäftigte 7_2024'!L26/'Unselbst. Beschäftigte 7_2024'!$L26</f>
        <v>1</v>
      </c>
    </row>
    <row r="27" spans="1:12" x14ac:dyDescent="0.3">
      <c r="A27" s="6" t="s">
        <v>31</v>
      </c>
      <c r="B27" s="14" t="s">
        <v>129</v>
      </c>
      <c r="C27" s="19">
        <f>'Unselbst. Beschäftigte 7_2024'!C27/'Unselbst. Beschäftigte 7_2024'!$L27</f>
        <v>0.43626806833114323</v>
      </c>
      <c r="D27" s="19">
        <f>'Unselbst. Beschäftigte 7_2024'!D27/'Unselbst. Beschäftigte 7_2024'!$L27</f>
        <v>0.2752956636005256</v>
      </c>
      <c r="E27" s="19">
        <f>'Unselbst. Beschäftigte 7_2024'!E27/'Unselbst. Beschäftigte 7_2024'!$L27</f>
        <v>0.11169513797634691</v>
      </c>
      <c r="F27" s="19">
        <f>'Unselbst. Beschäftigte 7_2024'!F27/'Unselbst. Beschäftigte 7_2024'!$L27</f>
        <v>4.50065703022339E-2</v>
      </c>
      <c r="G27" s="19">
        <f>'Unselbst. Beschäftigte 7_2024'!G27/'Unselbst. Beschäftigte 7_2024'!$L27</f>
        <v>1.9382391590013141E-2</v>
      </c>
      <c r="H27" s="19">
        <f>'Unselbst. Beschäftigte 7_2024'!H27/'Unselbst. Beschäftigte 7_2024'!$L27</f>
        <v>0.11235216819973719</v>
      </c>
      <c r="I27" s="19">
        <f>'Unselbst. Beschäftigte 7_2024'!I27/'Unselbst. Beschäftigte 7_2024'!$L27</f>
        <v>0</v>
      </c>
      <c r="J27" s="19">
        <f>'Unselbst. Beschäftigte 7_2024'!J27/'Unselbst. Beschäftigte 7_2024'!$L27</f>
        <v>0</v>
      </c>
      <c r="K27" s="19">
        <f>'Unselbst. Beschäftigte 7_2024'!K27/'Unselbst. Beschäftigte 7_2024'!$L27</f>
        <v>0</v>
      </c>
      <c r="L27" s="20">
        <f>'Unselbst. Beschäftigte 7_2024'!L27/'Unselbst. Beschäftigte 7_2024'!$L27</f>
        <v>1</v>
      </c>
    </row>
    <row r="28" spans="1:12" x14ac:dyDescent="0.3">
      <c r="A28" s="6" t="s">
        <v>32</v>
      </c>
      <c r="B28" s="14" t="s">
        <v>129</v>
      </c>
      <c r="C28" s="19">
        <f>'Unselbst. Beschäftigte 7_2024'!C28/'Unselbst. Beschäftigte 7_2024'!$L28</f>
        <v>0.30842607313195547</v>
      </c>
      <c r="D28" s="19">
        <f>'Unselbst. Beschäftigte 7_2024'!D28/'Unselbst. Beschäftigte 7_2024'!$L28</f>
        <v>0.48171701112877585</v>
      </c>
      <c r="E28" s="19">
        <f>'Unselbst. Beschäftigte 7_2024'!E28/'Unselbst. Beschäftigte 7_2024'!$L28</f>
        <v>0.20985691573926868</v>
      </c>
      <c r="F28" s="19">
        <f>'Unselbst. Beschäftigte 7_2024'!F28/'Unselbst. Beschäftigte 7_2024'!$L28</f>
        <v>0</v>
      </c>
      <c r="G28" s="19">
        <f>'Unselbst. Beschäftigte 7_2024'!G28/'Unselbst. Beschäftigte 7_2024'!$L28</f>
        <v>0</v>
      </c>
      <c r="H28" s="19">
        <f>'Unselbst. Beschäftigte 7_2024'!H28/'Unselbst. Beschäftigte 7_2024'!$L28</f>
        <v>0</v>
      </c>
      <c r="I28" s="19">
        <f>'Unselbst. Beschäftigte 7_2024'!I28/'Unselbst. Beschäftigte 7_2024'!$L28</f>
        <v>0</v>
      </c>
      <c r="J28" s="19">
        <f>'Unselbst. Beschäftigte 7_2024'!J28/'Unselbst. Beschäftigte 7_2024'!$L28</f>
        <v>0</v>
      </c>
      <c r="K28" s="19">
        <f>'Unselbst. Beschäftigte 7_2024'!K28/'Unselbst. Beschäftigte 7_2024'!$L28</f>
        <v>0</v>
      </c>
      <c r="L28" s="20">
        <f>'Unselbst. Beschäftigte 7_2024'!L28/'Unselbst. Beschäftigte 7_2024'!$L28</f>
        <v>1</v>
      </c>
    </row>
    <row r="29" spans="1:12" x14ac:dyDescent="0.3">
      <c r="A29" s="6" t="s">
        <v>33</v>
      </c>
      <c r="B29" s="14" t="s">
        <v>129</v>
      </c>
      <c r="C29" s="19">
        <f>'Unselbst. Beschäftigte 7_2024'!C29/'Unselbst. Beschäftigte 7_2024'!$L29</f>
        <v>0.20970873786407768</v>
      </c>
      <c r="D29" s="19">
        <f>'Unselbst. Beschäftigte 7_2024'!D29/'Unselbst. Beschäftigte 7_2024'!$L29</f>
        <v>0.37475728155339805</v>
      </c>
      <c r="E29" s="19">
        <f>'Unselbst. Beschäftigte 7_2024'!E29/'Unselbst. Beschäftigte 7_2024'!$L29</f>
        <v>0.37669902912621361</v>
      </c>
      <c r="F29" s="19">
        <f>'Unselbst. Beschäftigte 7_2024'!F29/'Unselbst. Beschäftigte 7_2024'!$L29</f>
        <v>3.8834951456310676E-2</v>
      </c>
      <c r="G29" s="19">
        <f>'Unselbst. Beschäftigte 7_2024'!G29/'Unselbst. Beschäftigte 7_2024'!$L29</f>
        <v>0</v>
      </c>
      <c r="H29" s="19">
        <f>'Unselbst. Beschäftigte 7_2024'!H29/'Unselbst. Beschäftigte 7_2024'!$L29</f>
        <v>0</v>
      </c>
      <c r="I29" s="19">
        <f>'Unselbst. Beschäftigte 7_2024'!I29/'Unselbst. Beschäftigte 7_2024'!$L29</f>
        <v>0</v>
      </c>
      <c r="J29" s="19">
        <f>'Unselbst. Beschäftigte 7_2024'!J29/'Unselbst. Beschäftigte 7_2024'!$L29</f>
        <v>0</v>
      </c>
      <c r="K29" s="19">
        <f>'Unselbst. Beschäftigte 7_2024'!K29/'Unselbst. Beschäftigte 7_2024'!$L29</f>
        <v>0</v>
      </c>
      <c r="L29" s="20">
        <f>'Unselbst. Beschäftigte 7_2024'!L29/'Unselbst. Beschäftigte 7_2024'!$L29</f>
        <v>1</v>
      </c>
    </row>
    <row r="30" spans="1:12" x14ac:dyDescent="0.3">
      <c r="A30" s="6" t="s">
        <v>34</v>
      </c>
      <c r="B30" s="14" t="s">
        <v>129</v>
      </c>
      <c r="C30" s="19">
        <f>'Unselbst. Beschäftigte 7_2024'!C30/'Unselbst. Beschäftigte 7_2024'!$L30</f>
        <v>6.6068638814695352E-2</v>
      </c>
      <c r="D30" s="19">
        <f>'Unselbst. Beschäftigte 7_2024'!D30/'Unselbst. Beschäftigte 7_2024'!$L30</f>
        <v>4.8329385677568913E-2</v>
      </c>
      <c r="E30" s="19">
        <f>'Unselbst. Beschäftigte 7_2024'!E30/'Unselbst. Beschäftigte 7_2024'!$L30</f>
        <v>5.941641888827294E-2</v>
      </c>
      <c r="F30" s="19">
        <f>'Unselbst. Beschäftigte 7_2024'!F30/'Unselbst. Beschäftigte 7_2024'!$L30</f>
        <v>0.1207478707856675</v>
      </c>
      <c r="G30" s="19">
        <f>'Unselbst. Beschäftigte 7_2024'!G30/'Unselbst. Beschäftigte 7_2024'!$L30</f>
        <v>0.16318097061936199</v>
      </c>
      <c r="H30" s="19">
        <f>'Unselbst. Beschäftigte 7_2024'!H30/'Unselbst. Beschäftigte 7_2024'!$L30</f>
        <v>0.20596683969157889</v>
      </c>
      <c r="I30" s="19">
        <f>'Unselbst. Beschäftigte 7_2024'!I30/'Unselbst. Beschäftigte 7_2024'!$L30</f>
        <v>0.16887567404122361</v>
      </c>
      <c r="J30" s="19">
        <f>'Unselbst. Beschäftigte 7_2024'!J30/'Unselbst. Beschäftigte 7_2024'!$L30</f>
        <v>4.7674242806027313E-2</v>
      </c>
      <c r="K30" s="19">
        <f>'Unselbst. Beschäftigte 7_2024'!K30/'Unselbst. Beschäftigte 7_2024'!$L30</f>
        <v>0.11973995867560348</v>
      </c>
      <c r="L30" s="20">
        <f>'Unselbst. Beschäftigte 7_2024'!L30/'Unselbst. Beschäftigte 7_2024'!$L30</f>
        <v>1</v>
      </c>
    </row>
    <row r="31" spans="1:12" x14ac:dyDescent="0.3">
      <c r="A31" s="6" t="s">
        <v>35</v>
      </c>
      <c r="B31" s="14" t="s">
        <v>129</v>
      </c>
      <c r="C31" s="19">
        <f>'Unselbst. Beschäftigte 7_2024'!C31/'Unselbst. Beschäftigte 7_2024'!$L31</f>
        <v>0.48923076923076925</v>
      </c>
      <c r="D31" s="19">
        <f>'Unselbst. Beschäftigte 7_2024'!D31/'Unselbst. Beschäftigte 7_2024'!$L31</f>
        <v>0.2</v>
      </c>
      <c r="E31" s="19">
        <f>'Unselbst. Beschäftigte 7_2024'!E31/'Unselbst. Beschäftigte 7_2024'!$L31</f>
        <v>8.9230769230769225E-2</v>
      </c>
      <c r="F31" s="19">
        <f>'Unselbst. Beschäftigte 7_2024'!F31/'Unselbst. Beschäftigte 7_2024'!$L31</f>
        <v>0.22153846153846155</v>
      </c>
      <c r="G31" s="19">
        <f>'Unselbst. Beschäftigte 7_2024'!G31/'Unselbst. Beschäftigte 7_2024'!$L31</f>
        <v>0</v>
      </c>
      <c r="H31" s="19">
        <f>'Unselbst. Beschäftigte 7_2024'!H31/'Unselbst. Beschäftigte 7_2024'!$L31</f>
        <v>0</v>
      </c>
      <c r="I31" s="19">
        <f>'Unselbst. Beschäftigte 7_2024'!I31/'Unselbst. Beschäftigte 7_2024'!$L31</f>
        <v>0</v>
      </c>
      <c r="J31" s="19">
        <f>'Unselbst. Beschäftigte 7_2024'!J31/'Unselbst. Beschäftigte 7_2024'!$L31</f>
        <v>0</v>
      </c>
      <c r="K31" s="19">
        <f>'Unselbst. Beschäftigte 7_2024'!K31/'Unselbst. Beschäftigte 7_2024'!$L31</f>
        <v>0</v>
      </c>
      <c r="L31" s="20">
        <f>'Unselbst. Beschäftigte 7_2024'!L31/'Unselbst. Beschäftigte 7_2024'!$L31</f>
        <v>1</v>
      </c>
    </row>
    <row r="32" spans="1:12" x14ac:dyDescent="0.3">
      <c r="A32" s="6" t="s">
        <v>36</v>
      </c>
      <c r="B32" s="14" t="s">
        <v>129</v>
      </c>
      <c r="C32" s="19">
        <f>'Unselbst. Beschäftigte 7_2024'!C32/'Unselbst. Beschäftigte 7_2024'!$L32</f>
        <v>0.53102189781021902</v>
      </c>
      <c r="D32" s="19">
        <f>'Unselbst. Beschäftigte 7_2024'!D32/'Unselbst. Beschäftigte 7_2024'!$L32</f>
        <v>0.21532846715328466</v>
      </c>
      <c r="E32" s="19">
        <f>'Unselbst. Beschäftigte 7_2024'!E32/'Unselbst. Beschäftigte 7_2024'!$L32</f>
        <v>0.21350364963503649</v>
      </c>
      <c r="F32" s="19">
        <f>'Unselbst. Beschäftigte 7_2024'!F32/'Unselbst. Beschäftigte 7_2024'!$L32</f>
        <v>4.0145985401459854E-2</v>
      </c>
      <c r="G32" s="19">
        <f>'Unselbst. Beschäftigte 7_2024'!G32/'Unselbst. Beschäftigte 7_2024'!$L32</f>
        <v>0</v>
      </c>
      <c r="H32" s="19">
        <f>'Unselbst. Beschäftigte 7_2024'!H32/'Unselbst. Beschäftigte 7_2024'!$L32</f>
        <v>0</v>
      </c>
      <c r="I32" s="19">
        <f>'Unselbst. Beschäftigte 7_2024'!I32/'Unselbst. Beschäftigte 7_2024'!$L32</f>
        <v>0</v>
      </c>
      <c r="J32" s="19">
        <f>'Unselbst. Beschäftigte 7_2024'!J32/'Unselbst. Beschäftigte 7_2024'!$L32</f>
        <v>0</v>
      </c>
      <c r="K32" s="19">
        <f>'Unselbst. Beschäftigte 7_2024'!K32/'Unselbst. Beschäftigte 7_2024'!$L32</f>
        <v>0</v>
      </c>
      <c r="L32" s="20">
        <f>'Unselbst. Beschäftigte 7_2024'!L32/'Unselbst. Beschäftigte 7_2024'!$L32</f>
        <v>1</v>
      </c>
    </row>
    <row r="33" spans="1:12" x14ac:dyDescent="0.3">
      <c r="A33" s="6" t="s">
        <v>37</v>
      </c>
      <c r="B33" s="14" t="s">
        <v>129</v>
      </c>
      <c r="C33" s="19">
        <f>'Unselbst. Beschäftigte 7_2024'!C33/'Unselbst. Beschäftigte 7_2024'!$L33</f>
        <v>0.35494880546075086</v>
      </c>
      <c r="D33" s="19">
        <f>'Unselbst. Beschäftigte 7_2024'!D33/'Unselbst. Beschäftigte 7_2024'!$L33</f>
        <v>0.20136518771331058</v>
      </c>
      <c r="E33" s="19">
        <f>'Unselbst. Beschäftigte 7_2024'!E33/'Unselbst. Beschäftigte 7_2024'!$L33</f>
        <v>0.12969283276450511</v>
      </c>
      <c r="F33" s="19">
        <f>'Unselbst. Beschäftigte 7_2024'!F33/'Unselbst. Beschäftigte 7_2024'!$L33</f>
        <v>0.31399317406143346</v>
      </c>
      <c r="G33" s="19">
        <f>'Unselbst. Beschäftigte 7_2024'!G33/'Unselbst. Beschäftigte 7_2024'!$L33</f>
        <v>0</v>
      </c>
      <c r="H33" s="19">
        <f>'Unselbst. Beschäftigte 7_2024'!H33/'Unselbst. Beschäftigte 7_2024'!$L33</f>
        <v>0</v>
      </c>
      <c r="I33" s="19">
        <f>'Unselbst. Beschäftigte 7_2024'!I33/'Unselbst. Beschäftigte 7_2024'!$L33</f>
        <v>0</v>
      </c>
      <c r="J33" s="19">
        <f>'Unselbst. Beschäftigte 7_2024'!J33/'Unselbst. Beschäftigte 7_2024'!$L33</f>
        <v>0</v>
      </c>
      <c r="K33" s="19">
        <f>'Unselbst. Beschäftigte 7_2024'!K33/'Unselbst. Beschäftigte 7_2024'!$L33</f>
        <v>0</v>
      </c>
      <c r="L33" s="20">
        <f>'Unselbst. Beschäftigte 7_2024'!L33/'Unselbst. Beschäftigte 7_2024'!$L33</f>
        <v>1</v>
      </c>
    </row>
    <row r="34" spans="1:12" x14ac:dyDescent="0.3">
      <c r="A34" s="6"/>
      <c r="B34" s="14"/>
      <c r="C34" s="19"/>
      <c r="D34" s="19"/>
      <c r="E34" s="19"/>
      <c r="F34" s="19"/>
      <c r="G34" s="19"/>
      <c r="H34" s="19"/>
      <c r="I34" s="19"/>
      <c r="J34" s="19"/>
      <c r="K34" s="19"/>
      <c r="L34" s="20"/>
    </row>
    <row r="35" spans="1:12" x14ac:dyDescent="0.3">
      <c r="A35" s="6"/>
      <c r="B35" s="14"/>
      <c r="C35" s="20">
        <f>'Unselbst. Beschäftigte 7_2024'!C35/'Unselbst. Beschäftigte 7_2024'!$L35</f>
        <v>0.11252374402305626</v>
      </c>
      <c r="D35" s="20">
        <f>'Unselbst. Beschäftigte 7_2024'!D35/'Unselbst. Beschäftigte 7_2024'!$L35</f>
        <v>0.11698434531997118</v>
      </c>
      <c r="E35" s="20">
        <f>'Unselbst. Beschäftigte 7_2024'!E35/'Unselbst. Beschäftigte 7_2024'!$L35</f>
        <v>0.14495971703674593</v>
      </c>
      <c r="F35" s="20">
        <f>'Unselbst. Beschäftigte 7_2024'!F35/'Unselbst. Beschäftigte 7_2024'!$L35</f>
        <v>0.20334708849151764</v>
      </c>
      <c r="G35" s="20">
        <f>'Unselbst. Beschäftigte 7_2024'!G35/'Unselbst. Beschäftigte 7_2024'!$L35</f>
        <v>0.12434007991091897</v>
      </c>
      <c r="H35" s="20">
        <f>'Unselbst. Beschäftigte 7_2024'!H35/'Unselbst. Beschäftigte 7_2024'!$L35</f>
        <v>0.13590751293639877</v>
      </c>
      <c r="I35" s="20">
        <f>'Unselbst. Beschäftigte 7_2024'!I35/'Unselbst. Beschäftigte 7_2024'!$L35</f>
        <v>8.3022204755354684E-2</v>
      </c>
      <c r="J35" s="20">
        <f>'Unselbst. Beschäftigte 7_2024'!J35/'Unselbst. Beschäftigte 7_2024'!$L35</f>
        <v>4.4475011462631824E-2</v>
      </c>
      <c r="K35" s="20">
        <f>'Unselbst. Beschäftigte 7_2024'!K35/'Unselbst. Beschäftigte 7_2024'!$L35</f>
        <v>3.4440296063404728E-2</v>
      </c>
      <c r="L35" s="20">
        <f>'Unselbst. Beschäftigte 7_2024'!L35/'Unselbst. Beschäftigte 7_2024'!$L35</f>
        <v>1</v>
      </c>
    </row>
    <row r="36" spans="1:12" x14ac:dyDescent="0.3">
      <c r="A36" s="6"/>
      <c r="B36" s="14"/>
      <c r="C36" s="19"/>
      <c r="D36" s="19"/>
      <c r="E36" s="19"/>
      <c r="F36" s="19"/>
      <c r="G36" s="19"/>
      <c r="H36" s="19"/>
      <c r="I36" s="19"/>
      <c r="J36" s="19"/>
      <c r="K36" s="19"/>
      <c r="L36" s="20"/>
    </row>
    <row r="37" spans="1:12" x14ac:dyDescent="0.3">
      <c r="A37" s="6" t="s">
        <v>38</v>
      </c>
      <c r="B37" s="14" t="s">
        <v>129</v>
      </c>
      <c r="C37" s="19">
        <f>'Unselbst. Beschäftigte 7_2024'!C37/'Unselbst. Beschäftigte 7_2024'!$L37</f>
        <v>0</v>
      </c>
      <c r="D37" s="19">
        <f>'Unselbst. Beschäftigte 7_2024'!D37/'Unselbst. Beschäftigte 7_2024'!$L37</f>
        <v>0</v>
      </c>
      <c r="E37" s="19">
        <f>'Unselbst. Beschäftigte 7_2024'!E37/'Unselbst. Beschäftigte 7_2024'!$L37</f>
        <v>0</v>
      </c>
      <c r="F37" s="19">
        <f>'Unselbst. Beschäftigte 7_2024'!F37/'Unselbst. Beschäftigte 7_2024'!$L37</f>
        <v>0</v>
      </c>
      <c r="G37" s="19">
        <f>'Unselbst. Beschäftigte 7_2024'!G37/'Unselbst. Beschäftigte 7_2024'!$L37</f>
        <v>0</v>
      </c>
      <c r="H37" s="19">
        <f>'Unselbst. Beschäftigte 7_2024'!H37/'Unselbst. Beschäftigte 7_2024'!$L37</f>
        <v>1</v>
      </c>
      <c r="I37" s="19">
        <f>'Unselbst. Beschäftigte 7_2024'!I37/'Unselbst. Beschäftigte 7_2024'!$L37</f>
        <v>0</v>
      </c>
      <c r="J37" s="19">
        <f>'Unselbst. Beschäftigte 7_2024'!J37/'Unselbst. Beschäftigte 7_2024'!$L37</f>
        <v>0</v>
      </c>
      <c r="K37" s="19">
        <f>'Unselbst. Beschäftigte 7_2024'!K37/'Unselbst. Beschäftigte 7_2024'!$L37</f>
        <v>0</v>
      </c>
      <c r="L37" s="20">
        <f>'Unselbst. Beschäftigte 7_2024'!L37/'Unselbst. Beschäftigte 7_2024'!$L37</f>
        <v>1</v>
      </c>
    </row>
    <row r="38" spans="1:12" x14ac:dyDescent="0.3">
      <c r="A38" s="6" t="s">
        <v>39</v>
      </c>
      <c r="B38" s="14" t="s">
        <v>129</v>
      </c>
      <c r="C38" s="19">
        <f>'Unselbst. Beschäftigte 7_2024'!C38/'Unselbst. Beschäftigte 7_2024'!$L38</f>
        <v>4.1180507892930682E-3</v>
      </c>
      <c r="D38" s="19">
        <f>'Unselbst. Beschäftigte 7_2024'!D38/'Unselbst. Beschäftigte 7_2024'!$L38</f>
        <v>6.1770761839396015E-3</v>
      </c>
      <c r="E38" s="19">
        <f>'Unselbst. Beschäftigte 7_2024'!E38/'Unselbst. Beschäftigte 7_2024'!$L38</f>
        <v>0</v>
      </c>
      <c r="F38" s="19">
        <f>'Unselbst. Beschäftigte 7_2024'!F38/'Unselbst. Beschäftigte 7_2024'!$L38</f>
        <v>2.7453671928620454E-2</v>
      </c>
      <c r="G38" s="19">
        <f>'Unselbst. Beschäftigte 7_2024'!G38/'Unselbst. Beschäftigte 7_2024'!$L38</f>
        <v>0</v>
      </c>
      <c r="H38" s="19">
        <f>'Unselbst. Beschäftigte 7_2024'!H38/'Unselbst. Beschäftigte 7_2024'!$L38</f>
        <v>0</v>
      </c>
      <c r="I38" s="19">
        <f>'Unselbst. Beschäftigte 7_2024'!I38/'Unselbst. Beschäftigte 7_2024'!$L38</f>
        <v>0</v>
      </c>
      <c r="J38" s="19">
        <f>'Unselbst. Beschäftigte 7_2024'!J38/'Unselbst. Beschäftigte 7_2024'!$L38</f>
        <v>0.96225120109814688</v>
      </c>
      <c r="K38" s="19">
        <f>'Unselbst. Beschäftigte 7_2024'!K38/'Unselbst. Beschäftigte 7_2024'!$L38</f>
        <v>0</v>
      </c>
      <c r="L38" s="20">
        <f>'Unselbst. Beschäftigte 7_2024'!L38/'Unselbst. Beschäftigte 7_2024'!$L38</f>
        <v>1</v>
      </c>
    </row>
    <row r="39" spans="1:12" x14ac:dyDescent="0.3">
      <c r="A39" s="6" t="s">
        <v>40</v>
      </c>
      <c r="B39" s="14" t="s">
        <v>129</v>
      </c>
      <c r="C39" s="19">
        <f>'Unselbst. Beschäftigte 7_2024'!C39/'Unselbst. Beschäftigte 7_2024'!$L39</f>
        <v>2.0250723240115717E-2</v>
      </c>
      <c r="D39" s="19">
        <f>'Unselbst. Beschäftigte 7_2024'!D39/'Unselbst. Beschäftigte 7_2024'!$L39</f>
        <v>1.8000642880102859E-2</v>
      </c>
      <c r="E39" s="19">
        <f>'Unselbst. Beschäftigte 7_2024'!E39/'Unselbst. Beschäftigte 7_2024'!$L39</f>
        <v>4.885888781742205E-2</v>
      </c>
      <c r="F39" s="19">
        <f>'Unselbst. Beschäftigte 7_2024'!F39/'Unselbst. Beschäftigte 7_2024'!$L39</f>
        <v>0.10800385728061716</v>
      </c>
      <c r="G39" s="19">
        <f>'Unselbst. Beschäftigte 7_2024'!G39/'Unselbst. Beschäftigte 7_2024'!$L39</f>
        <v>0.14882674381227901</v>
      </c>
      <c r="H39" s="19">
        <f>'Unselbst. Beschäftigte 7_2024'!H39/'Unselbst. Beschäftigte 7_2024'!$L39</f>
        <v>0.27386692381870781</v>
      </c>
      <c r="I39" s="19">
        <f>'Unselbst. Beschäftigte 7_2024'!I39/'Unselbst. Beschäftigte 7_2024'!$L39</f>
        <v>0.21761491481838638</v>
      </c>
      <c r="J39" s="19">
        <f>'Unselbst. Beschäftigte 7_2024'!J39/'Unselbst. Beschäftigte 7_2024'!$L39</f>
        <v>0.164577306332369</v>
      </c>
      <c r="K39" s="19">
        <f>'Unselbst. Beschäftigte 7_2024'!K39/'Unselbst. Beschäftigte 7_2024'!$L39</f>
        <v>0</v>
      </c>
      <c r="L39" s="20">
        <f>'Unselbst. Beschäftigte 7_2024'!L39/'Unselbst. Beschäftigte 7_2024'!$L39</f>
        <v>1</v>
      </c>
    </row>
    <row r="40" spans="1:12" x14ac:dyDescent="0.3">
      <c r="A40" s="6" t="s">
        <v>41</v>
      </c>
      <c r="B40" s="14" t="s">
        <v>129</v>
      </c>
      <c r="C40" s="19">
        <f>'Unselbst. Beschäftigte 7_2024'!C40/'Unselbst. Beschäftigte 7_2024'!$L40</f>
        <v>1.0131712259371835E-3</v>
      </c>
      <c r="D40" s="19">
        <f>'Unselbst. Beschäftigte 7_2024'!D40/'Unselbst. Beschäftigte 7_2024'!$L40</f>
        <v>0</v>
      </c>
      <c r="E40" s="19">
        <f>'Unselbst. Beschäftigte 7_2024'!E40/'Unselbst. Beschäftigte 7_2024'!$L40</f>
        <v>3.3434650455927049E-2</v>
      </c>
      <c r="F40" s="19">
        <f>'Unselbst. Beschäftigte 7_2024'!F40/'Unselbst. Beschäftigte 7_2024'!$L40</f>
        <v>0</v>
      </c>
      <c r="G40" s="19">
        <f>'Unselbst. Beschäftigte 7_2024'!G40/'Unselbst. Beschäftigte 7_2024'!$L40</f>
        <v>0.12563323201621074</v>
      </c>
      <c r="H40" s="19">
        <f>'Unselbst. Beschäftigte 7_2024'!H40/'Unselbst. Beschäftigte 7_2024'!$L40</f>
        <v>0.12462006079027356</v>
      </c>
      <c r="I40" s="19">
        <f>'Unselbst. Beschäftigte 7_2024'!I40/'Unselbst. Beschäftigte 7_2024'!$L40</f>
        <v>0.71529888551165144</v>
      </c>
      <c r="J40" s="19">
        <f>'Unselbst. Beschäftigte 7_2024'!J40/'Unselbst. Beschäftigte 7_2024'!$L40</f>
        <v>0</v>
      </c>
      <c r="K40" s="19">
        <f>'Unselbst. Beschäftigte 7_2024'!K40/'Unselbst. Beschäftigte 7_2024'!$L40</f>
        <v>0</v>
      </c>
      <c r="L40" s="20">
        <f>'Unselbst. Beschäftigte 7_2024'!L40/'Unselbst. Beschäftigte 7_2024'!$L40</f>
        <v>1</v>
      </c>
    </row>
    <row r="41" spans="1:12" x14ac:dyDescent="0.3">
      <c r="A41" s="6" t="s">
        <v>42</v>
      </c>
      <c r="B41" s="14" t="s">
        <v>129</v>
      </c>
      <c r="C41" s="19">
        <f>'Unselbst. Beschäftigte 7_2024'!C41/'Unselbst. Beschäftigte 7_2024'!$L41</f>
        <v>5.415162454873646E-3</v>
      </c>
      <c r="D41" s="19">
        <f>'Unselbst. Beschäftigte 7_2024'!D41/'Unselbst. Beschäftigte 7_2024'!$L41</f>
        <v>2.647412755716005E-3</v>
      </c>
      <c r="E41" s="19">
        <f>'Unselbst. Beschäftigte 7_2024'!E41/'Unselbst. Beschäftigte 7_2024'!$L41</f>
        <v>9.5066185318892892E-3</v>
      </c>
      <c r="F41" s="19">
        <f>'Unselbst. Beschäftigte 7_2024'!F41/'Unselbst. Beschäftigte 7_2024'!$L41</f>
        <v>6.4380264741275575E-2</v>
      </c>
      <c r="G41" s="19">
        <f>'Unselbst. Beschäftigte 7_2024'!G41/'Unselbst. Beschäftigte 7_2024'!$L41</f>
        <v>5.8002406738868834E-2</v>
      </c>
      <c r="H41" s="19">
        <f>'Unselbst. Beschäftigte 7_2024'!H41/'Unselbst. Beschäftigte 7_2024'!$L41</f>
        <v>0.34548736462093865</v>
      </c>
      <c r="I41" s="19">
        <f>'Unselbst. Beschäftigte 7_2024'!I41/'Unselbst. Beschäftigte 7_2024'!$L41</f>
        <v>0.30204572803850782</v>
      </c>
      <c r="J41" s="19">
        <f>'Unselbst. Beschäftigte 7_2024'!J41/'Unselbst. Beschäftigte 7_2024'!$L41</f>
        <v>0.21251504211793021</v>
      </c>
      <c r="K41" s="19">
        <f>'Unselbst. Beschäftigte 7_2024'!K41/'Unselbst. Beschäftigte 7_2024'!$L41</f>
        <v>0</v>
      </c>
      <c r="L41" s="20">
        <f>'Unselbst. Beschäftigte 7_2024'!L41/'Unselbst. Beschäftigte 7_2024'!$L41</f>
        <v>1</v>
      </c>
    </row>
    <row r="42" spans="1:12" x14ac:dyDescent="0.3">
      <c r="A42" s="6" t="s">
        <v>43</v>
      </c>
      <c r="B42" s="14" t="s">
        <v>129</v>
      </c>
      <c r="C42" s="19">
        <f>'Unselbst. Beschäftigte 7_2024'!C42/'Unselbst. Beschäftigte 7_2024'!$L42</f>
        <v>0</v>
      </c>
      <c r="D42" s="19">
        <f>'Unselbst. Beschäftigte 7_2024'!D42/'Unselbst. Beschäftigte 7_2024'!$L42</f>
        <v>3.5858359480053789E-3</v>
      </c>
      <c r="E42" s="19">
        <f>'Unselbst. Beschäftigte 7_2024'!E42/'Unselbst. Beschäftigte 7_2024'!$L42</f>
        <v>0</v>
      </c>
      <c r="F42" s="19">
        <f>'Unselbst. Beschäftigte 7_2024'!F42/'Unselbst. Beschäftigte 7_2024'!$L42</f>
        <v>0</v>
      </c>
      <c r="G42" s="19">
        <f>'Unselbst. Beschäftigte 7_2024'!G42/'Unselbst. Beschäftigte 7_2024'!$L42</f>
        <v>3.2720753025549082E-2</v>
      </c>
      <c r="H42" s="19">
        <f>'Unselbst. Beschäftigte 7_2024'!H42/'Unselbst. Beschäftigte 7_2024'!$L42</f>
        <v>0</v>
      </c>
      <c r="I42" s="19">
        <f>'Unselbst. Beschäftigte 7_2024'!I42/'Unselbst. Beschäftigte 7_2024'!$L42</f>
        <v>0.37651277454056475</v>
      </c>
      <c r="J42" s="19">
        <f>'Unselbst. Beschäftigte 7_2024'!J42/'Unselbst. Beschäftigte 7_2024'!$L42</f>
        <v>0</v>
      </c>
      <c r="K42" s="19">
        <f>'Unselbst. Beschäftigte 7_2024'!K42/'Unselbst. Beschäftigte 7_2024'!$L42</f>
        <v>0.58718063648588081</v>
      </c>
      <c r="L42" s="20">
        <f>'Unselbst. Beschäftigte 7_2024'!L42/'Unselbst. Beschäftigte 7_2024'!$L42</f>
        <v>1</v>
      </c>
    </row>
    <row r="43" spans="1:12" x14ac:dyDescent="0.3">
      <c r="A43" s="6" t="s">
        <v>44</v>
      </c>
      <c r="B43" s="14" t="s">
        <v>129</v>
      </c>
      <c r="C43" s="19">
        <f>'Unselbst. Beschäftigte 7_2024'!C43/'Unselbst. Beschäftigte 7_2024'!$L43</f>
        <v>2.5354969574036511E-3</v>
      </c>
      <c r="D43" s="19">
        <f>'Unselbst. Beschäftigte 7_2024'!D43/'Unselbst. Beschäftigte 7_2024'!$L43</f>
        <v>0</v>
      </c>
      <c r="E43" s="19">
        <f>'Unselbst. Beschäftigte 7_2024'!E43/'Unselbst. Beschäftigte 7_2024'!$L43</f>
        <v>1.6227180527383367E-2</v>
      </c>
      <c r="F43" s="19">
        <f>'Unselbst. Beschäftigte 7_2024'!F43/'Unselbst. Beschäftigte 7_2024'!$L43</f>
        <v>9.2292089249492906E-2</v>
      </c>
      <c r="G43" s="19">
        <f>'Unselbst. Beschäftigte 7_2024'!G43/'Unselbst. Beschäftigte 7_2024'!$L43</f>
        <v>0.11359026369168357</v>
      </c>
      <c r="H43" s="19">
        <f>'Unselbst. Beschäftigte 7_2024'!H43/'Unselbst. Beschäftigte 7_2024'!$L43</f>
        <v>0.55476673427991885</v>
      </c>
      <c r="I43" s="19">
        <f>'Unselbst. Beschäftigte 7_2024'!I43/'Unselbst. Beschäftigte 7_2024'!$L43</f>
        <v>0.22058823529411764</v>
      </c>
      <c r="J43" s="19">
        <f>'Unselbst. Beschäftigte 7_2024'!J43/'Unselbst. Beschäftigte 7_2024'!$L43</f>
        <v>0</v>
      </c>
      <c r="K43" s="19">
        <f>'Unselbst. Beschäftigte 7_2024'!K43/'Unselbst. Beschäftigte 7_2024'!$L43</f>
        <v>0</v>
      </c>
      <c r="L43" s="20">
        <f>'Unselbst. Beschäftigte 7_2024'!L43/'Unselbst. Beschäftigte 7_2024'!$L43</f>
        <v>1</v>
      </c>
    </row>
    <row r="44" spans="1:12" x14ac:dyDescent="0.3">
      <c r="A44" s="6" t="s">
        <v>45</v>
      </c>
      <c r="B44" s="14" t="s">
        <v>129</v>
      </c>
      <c r="C44" s="19">
        <f>'Unselbst. Beschäftigte 7_2024'!C44/'Unselbst. Beschäftigte 7_2024'!$L44</f>
        <v>1.2064343163538875E-3</v>
      </c>
      <c r="D44" s="19">
        <f>'Unselbst. Beschäftigte 7_2024'!D44/'Unselbst. Beschäftigte 7_2024'!$L44</f>
        <v>9.3833780160857913E-4</v>
      </c>
      <c r="E44" s="19">
        <f>'Unselbst. Beschäftigte 7_2024'!E44/'Unselbst. Beschäftigte 7_2024'!$L44</f>
        <v>0</v>
      </c>
      <c r="F44" s="19">
        <f>'Unselbst. Beschäftigte 7_2024'!F44/'Unselbst. Beschäftigte 7_2024'!$L44</f>
        <v>5.7640750670241289E-3</v>
      </c>
      <c r="G44" s="19">
        <f>'Unselbst. Beschäftigte 7_2024'!G44/'Unselbst. Beschäftigte 7_2024'!$L44</f>
        <v>1.8498659517426273E-2</v>
      </c>
      <c r="H44" s="19">
        <f>'Unselbst. Beschäftigte 7_2024'!H44/'Unselbst. Beschäftigte 7_2024'!$L44</f>
        <v>4.0616621983914213E-2</v>
      </c>
      <c r="I44" s="19">
        <f>'Unselbst. Beschäftigte 7_2024'!I44/'Unselbst. Beschäftigte 7_2024'!$L44</f>
        <v>4.2627345844504019E-2</v>
      </c>
      <c r="J44" s="19">
        <f>'Unselbst. Beschäftigte 7_2024'!J44/'Unselbst. Beschäftigte 7_2024'!$L44</f>
        <v>0.19369973190348524</v>
      </c>
      <c r="K44" s="19">
        <f>'Unselbst. Beschäftigte 7_2024'!K44/'Unselbst. Beschäftigte 7_2024'!$L44</f>
        <v>0.69664879356568365</v>
      </c>
      <c r="L44" s="20">
        <f>'Unselbst. Beschäftigte 7_2024'!L44/'Unselbst. Beschäftigte 7_2024'!$L44</f>
        <v>1</v>
      </c>
    </row>
    <row r="45" spans="1:12" x14ac:dyDescent="0.3">
      <c r="A45" s="6" t="s">
        <v>46</v>
      </c>
      <c r="B45" s="14" t="s">
        <v>129</v>
      </c>
      <c r="C45" s="19">
        <f>'Unselbst. Beschäftigte 7_2024'!C45/'Unselbst. Beschäftigte 7_2024'!$L45</f>
        <v>1.9330410522120367E-2</v>
      </c>
      <c r="D45" s="19">
        <f>'Unselbst. Beschäftigte 7_2024'!D45/'Unselbst. Beschäftigte 7_2024'!$L45</f>
        <v>3.2283778397768033E-2</v>
      </c>
      <c r="E45" s="19">
        <f>'Unselbst. Beschäftigte 7_2024'!E45/'Unselbst. Beschäftigte 7_2024'!$L45</f>
        <v>4.2247907532881629E-2</v>
      </c>
      <c r="F45" s="19">
        <f>'Unselbst. Beschäftigte 7_2024'!F45/'Unselbst. Beschäftigte 7_2024'!$L45</f>
        <v>9.8844161020326823E-2</v>
      </c>
      <c r="G45" s="19">
        <f>'Unselbst. Beschäftigte 7_2024'!G45/'Unselbst. Beschäftigte 7_2024'!$L45</f>
        <v>0.12694300518134716</v>
      </c>
      <c r="H45" s="19">
        <f>'Unselbst. Beschäftigte 7_2024'!H45/'Unselbst. Beschäftigte 7_2024'!$L45</f>
        <v>0.19011558389796732</v>
      </c>
      <c r="I45" s="19">
        <f>'Unselbst. Beschäftigte 7_2024'!I45/'Unselbst. Beschäftigte 7_2024'!$L45</f>
        <v>0.23116779593463532</v>
      </c>
      <c r="J45" s="19">
        <f>'Unselbst. Beschäftigte 7_2024'!J45/'Unselbst. Beschäftigte 7_2024'!$L45</f>
        <v>0.25906735751295334</v>
      </c>
      <c r="K45" s="19">
        <f>'Unselbst. Beschäftigte 7_2024'!K45/'Unselbst. Beschäftigte 7_2024'!$L45</f>
        <v>0</v>
      </c>
      <c r="L45" s="20">
        <f>'Unselbst. Beschäftigte 7_2024'!L45/'Unselbst. Beschäftigte 7_2024'!$L45</f>
        <v>1</v>
      </c>
    </row>
    <row r="46" spans="1:12" x14ac:dyDescent="0.3">
      <c r="A46" s="6" t="s">
        <v>47</v>
      </c>
      <c r="B46" s="14" t="s">
        <v>129</v>
      </c>
      <c r="C46" s="19">
        <f>'Unselbst. Beschäftigte 7_2024'!C46/'Unselbst. Beschäftigte 7_2024'!$L46</f>
        <v>5.7306590257879654E-3</v>
      </c>
      <c r="D46" s="19">
        <f>'Unselbst. Beschäftigte 7_2024'!D46/'Unselbst. Beschäftigte 7_2024'!$L46</f>
        <v>5.8898439987265204E-3</v>
      </c>
      <c r="E46" s="19">
        <f>'Unselbst. Beschäftigte 7_2024'!E46/'Unselbst. Beschäftigte 7_2024'!$L46</f>
        <v>2.1171601400827762E-2</v>
      </c>
      <c r="F46" s="19">
        <f>'Unselbst. Beschäftigte 7_2024'!F46/'Unselbst. Beschäftigte 7_2024'!$L46</f>
        <v>2.0694046482012098E-2</v>
      </c>
      <c r="G46" s="19">
        <f>'Unselbst. Beschäftigte 7_2024'!G46/'Unselbst. Beschäftigte 7_2024'!$L46</f>
        <v>8.277618592804839E-2</v>
      </c>
      <c r="H46" s="19">
        <f>'Unselbst. Beschäftigte 7_2024'!H46/'Unselbst. Beschäftigte 7_2024'!$L46</f>
        <v>0.2658389048073862</v>
      </c>
      <c r="I46" s="19">
        <f>'Unselbst. Beschäftigte 7_2024'!I46/'Unselbst. Beschäftigte 7_2024'!$L46</f>
        <v>0.29894937917860553</v>
      </c>
      <c r="J46" s="19">
        <f>'Unselbst. Beschäftigte 7_2024'!J46/'Unselbst. Beschäftigte 7_2024'!$L46</f>
        <v>0.29894937917860553</v>
      </c>
      <c r="K46" s="19">
        <f>'Unselbst. Beschäftigte 7_2024'!K46/'Unselbst. Beschäftigte 7_2024'!$L46</f>
        <v>0</v>
      </c>
      <c r="L46" s="20">
        <f>'Unselbst. Beschäftigte 7_2024'!L46/'Unselbst. Beschäftigte 7_2024'!$L46</f>
        <v>1</v>
      </c>
    </row>
    <row r="47" spans="1:12" x14ac:dyDescent="0.3">
      <c r="A47" s="6" t="s">
        <v>48</v>
      </c>
      <c r="B47" s="14" t="s">
        <v>129</v>
      </c>
      <c r="C47" s="19">
        <f>'Unselbst. Beschäftigte 7_2024'!C47/'Unselbst. Beschäftigte 7_2024'!$L47</f>
        <v>9.3736685129953128E-3</v>
      </c>
      <c r="D47" s="19">
        <f>'Unselbst. Beschäftigte 7_2024'!D47/'Unselbst. Beschäftigte 7_2024'!$L47</f>
        <v>7.2432893054963782E-3</v>
      </c>
      <c r="E47" s="19">
        <f>'Unselbst. Beschäftigte 7_2024'!E47/'Unselbst. Beschäftigte 7_2024'!$L47</f>
        <v>3.9625053259480188E-2</v>
      </c>
      <c r="F47" s="19">
        <f>'Unselbst. Beschäftigte 7_2024'!F47/'Unselbst. Beschäftigte 7_2024'!$L47</f>
        <v>0.1043885811674478</v>
      </c>
      <c r="G47" s="19">
        <f>'Unselbst. Beschäftigte 7_2024'!G47/'Unselbst. Beschäftigte 7_2024'!$L47</f>
        <v>3.0677460587984661E-2</v>
      </c>
      <c r="H47" s="19">
        <f>'Unselbst. Beschäftigte 7_2024'!H47/'Unselbst. Beschäftigte 7_2024'!$L47</f>
        <v>0.13293566254793354</v>
      </c>
      <c r="I47" s="19">
        <f>'Unselbst. Beschäftigte 7_2024'!I47/'Unselbst. Beschäftigte 7_2024'!$L47</f>
        <v>0.67575628461866211</v>
      </c>
      <c r="J47" s="19">
        <f>'Unselbst. Beschäftigte 7_2024'!J47/'Unselbst. Beschäftigte 7_2024'!$L47</f>
        <v>0</v>
      </c>
      <c r="K47" s="19">
        <f>'Unselbst. Beschäftigte 7_2024'!K47/'Unselbst. Beschäftigte 7_2024'!$L47</f>
        <v>0</v>
      </c>
      <c r="L47" s="20">
        <f>'Unselbst. Beschäftigte 7_2024'!L47/'Unselbst. Beschäftigte 7_2024'!$L47</f>
        <v>1</v>
      </c>
    </row>
    <row r="48" spans="1:12" x14ac:dyDescent="0.3">
      <c r="A48" s="6" t="s">
        <v>49</v>
      </c>
      <c r="B48" s="14" t="s">
        <v>129</v>
      </c>
      <c r="C48" s="19">
        <f>'Unselbst. Beschäftigte 7_2024'!C48/'Unselbst. Beschäftigte 7_2024'!$L48</f>
        <v>3.0781692993114621E-2</v>
      </c>
      <c r="D48" s="19">
        <f>'Unselbst. Beschäftigte 7_2024'!D48/'Unselbst. Beschäftigte 7_2024'!$L48</f>
        <v>1.0530579181855002E-2</v>
      </c>
      <c r="E48" s="19">
        <f>'Unselbst. Beschäftigte 7_2024'!E48/'Unselbst. Beschäftigte 7_2024'!$L48</f>
        <v>5.5893074119076548E-2</v>
      </c>
      <c r="F48" s="19">
        <f>'Unselbst. Beschäftigte 7_2024'!F48/'Unselbst. Beschäftigte 7_2024'!$L48</f>
        <v>3.2806804374240585E-2</v>
      </c>
      <c r="G48" s="19">
        <f>'Unselbst. Beschäftigte 7_2024'!G48/'Unselbst. Beschäftigte 7_2024'!$L48</f>
        <v>3.3616848926690965E-2</v>
      </c>
      <c r="H48" s="19">
        <f>'Unselbst. Beschäftigte 7_2024'!H48/'Unselbst. Beschäftigte 7_2024'!$L48</f>
        <v>7.6144187930336171E-2</v>
      </c>
      <c r="I48" s="19">
        <f>'Unselbst. Beschäftigte 7_2024'!I48/'Unselbst. Beschäftigte 7_2024'!$L48</f>
        <v>0</v>
      </c>
      <c r="J48" s="19">
        <f>'Unselbst. Beschäftigte 7_2024'!J48/'Unselbst. Beschäftigte 7_2024'!$L48</f>
        <v>0.24746861077359256</v>
      </c>
      <c r="K48" s="19">
        <f>'Unselbst. Beschäftigte 7_2024'!K48/'Unselbst. Beschäftigte 7_2024'!$L48</f>
        <v>0.51275820170109354</v>
      </c>
      <c r="L48" s="20">
        <f>'Unselbst. Beschäftigte 7_2024'!L48/'Unselbst. Beschäftigte 7_2024'!$L48</f>
        <v>1</v>
      </c>
    </row>
    <row r="49" spans="1:12" x14ac:dyDescent="0.3">
      <c r="A49" s="6" t="s">
        <v>50</v>
      </c>
      <c r="B49" s="14" t="s">
        <v>129</v>
      </c>
      <c r="C49" s="19">
        <f>'Unselbst. Beschäftigte 7_2024'!C49/'Unselbst. Beschäftigte 7_2024'!$L49</f>
        <v>1.558846453624318E-3</v>
      </c>
      <c r="D49" s="19">
        <f>'Unselbst. Beschäftigte 7_2024'!D49/'Unselbst. Beschäftigte 7_2024'!$L49</f>
        <v>5.4559625876851132E-3</v>
      </c>
      <c r="E49" s="19">
        <f>'Unselbst. Beschäftigte 7_2024'!E49/'Unselbst. Beschäftigte 7_2024'!$L49</f>
        <v>1.9485580670303974E-2</v>
      </c>
      <c r="F49" s="19">
        <f>'Unselbst. Beschäftigte 7_2024'!F49/'Unselbst. Beschäftigte 7_2024'!$L49</f>
        <v>3.8191738113795788E-2</v>
      </c>
      <c r="G49" s="19">
        <f>'Unselbst. Beschäftigte 7_2024'!G49/'Unselbst. Beschäftigte 7_2024'!$L49</f>
        <v>0.15744349181605613</v>
      </c>
      <c r="H49" s="19">
        <f>'Unselbst. Beschäftigte 7_2024'!H49/'Unselbst. Beschäftigte 7_2024'!$L49</f>
        <v>0.10054559625876851</v>
      </c>
      <c r="I49" s="19">
        <f>'Unselbst. Beschäftigte 7_2024'!I49/'Unselbst. Beschäftigte 7_2024'!$L49</f>
        <v>0.21044427123928294</v>
      </c>
      <c r="J49" s="19">
        <f>'Unselbst. Beschäftigte 7_2024'!J49/'Unselbst. Beschäftigte 7_2024'!$L49</f>
        <v>0.46687451286048326</v>
      </c>
      <c r="K49" s="19">
        <f>'Unselbst. Beschäftigte 7_2024'!K49/'Unselbst. Beschäftigte 7_2024'!$L49</f>
        <v>0</v>
      </c>
      <c r="L49" s="20">
        <f>'Unselbst. Beschäftigte 7_2024'!L49/'Unselbst. Beschäftigte 7_2024'!$L49</f>
        <v>1</v>
      </c>
    </row>
    <row r="50" spans="1:12" x14ac:dyDescent="0.3">
      <c r="A50" s="6" t="s">
        <v>51</v>
      </c>
      <c r="B50" s="14" t="s">
        <v>129</v>
      </c>
      <c r="C50" s="19">
        <f>'Unselbst. Beschäftigte 7_2024'!C50/'Unselbst. Beschäftigte 7_2024'!$L50</f>
        <v>2.9439045045771667E-3</v>
      </c>
      <c r="D50" s="19">
        <f>'Unselbst. Beschäftigte 7_2024'!D50/'Unselbst. Beschäftigte 7_2024'!$L50</f>
        <v>3.8311086018469978E-3</v>
      </c>
      <c r="E50" s="19">
        <f>'Unselbst. Beschäftigte 7_2024'!E50/'Unselbst. Beschäftigte 7_2024'!$L50</f>
        <v>1.2582167197644876E-2</v>
      </c>
      <c r="F50" s="19">
        <f>'Unselbst. Beschäftigte 7_2024'!F50/'Unselbst. Beschäftigte 7_2024'!$L50</f>
        <v>5.6539097471468326E-2</v>
      </c>
      <c r="G50" s="19">
        <f>'Unselbst. Beschäftigte 7_2024'!G50/'Unselbst. Beschäftigte 7_2024'!$L50</f>
        <v>9.6301972012743473E-2</v>
      </c>
      <c r="H50" s="19">
        <f>'Unselbst. Beschäftigte 7_2024'!H50/'Unselbst. Beschäftigte 7_2024'!$L50</f>
        <v>0.25636165665201438</v>
      </c>
      <c r="I50" s="19">
        <f>'Unselbst. Beschäftigte 7_2024'!I50/'Unselbst. Beschäftigte 7_2024'!$L50</f>
        <v>0.26837923942412389</v>
      </c>
      <c r="J50" s="19">
        <f>'Unselbst. Beschäftigte 7_2024'!J50/'Unselbst. Beschäftigte 7_2024'!$L50</f>
        <v>0.16130983586724201</v>
      </c>
      <c r="K50" s="19">
        <f>'Unselbst. Beschäftigte 7_2024'!K50/'Unselbst. Beschäftigte 7_2024'!$L50</f>
        <v>0.14175101826833891</v>
      </c>
      <c r="L50" s="20">
        <f>'Unselbst. Beschäftigte 7_2024'!L50/'Unselbst. Beschäftigte 7_2024'!$L50</f>
        <v>1</v>
      </c>
    </row>
    <row r="51" spans="1:12" x14ac:dyDescent="0.3">
      <c r="A51" s="6" t="s">
        <v>52</v>
      </c>
      <c r="B51" s="14" t="s">
        <v>129</v>
      </c>
      <c r="C51" s="19">
        <f>'Unselbst. Beschäftigte 7_2024'!C51/'Unselbst. Beschäftigte 7_2024'!$L51</f>
        <v>7.6540375047837736E-4</v>
      </c>
      <c r="D51" s="19">
        <f>'Unselbst. Beschäftigte 7_2024'!D51/'Unselbst. Beschäftigte 7_2024'!$L51</f>
        <v>6.8886337543053958E-3</v>
      </c>
      <c r="E51" s="19">
        <f>'Unselbst. Beschäftigte 7_2024'!E51/'Unselbst. Beschäftigte 7_2024'!$L51</f>
        <v>1.5690776884806735E-2</v>
      </c>
      <c r="F51" s="19">
        <f>'Unselbst. Beschäftigte 7_2024'!F51/'Unselbst. Beschäftigte 7_2024'!$L51</f>
        <v>7.6540375047837736E-3</v>
      </c>
      <c r="G51" s="19">
        <f>'Unselbst. Beschäftigte 7_2024'!G51/'Unselbst. Beschäftigte 7_2024'!$L51</f>
        <v>6.3911213164944511E-2</v>
      </c>
      <c r="H51" s="19">
        <f>'Unselbst. Beschäftigte 7_2024'!H51/'Unselbst. Beschäftigte 7_2024'!$L51</f>
        <v>0.25105243015690776</v>
      </c>
      <c r="I51" s="19">
        <f>'Unselbst. Beschäftigte 7_2024'!I51/'Unselbst. Beschäftigte 7_2024'!$L51</f>
        <v>0.12552621507845388</v>
      </c>
      <c r="J51" s="19">
        <f>'Unselbst. Beschäftigte 7_2024'!J51/'Unselbst. Beschäftigte 7_2024'!$L51</f>
        <v>0.52851128970531958</v>
      </c>
      <c r="K51" s="19">
        <f>'Unselbst. Beschäftigte 7_2024'!K51/'Unselbst. Beschäftigte 7_2024'!$L51</f>
        <v>0</v>
      </c>
      <c r="L51" s="20">
        <f>'Unselbst. Beschäftigte 7_2024'!L51/'Unselbst. Beschäftigte 7_2024'!$L51</f>
        <v>1</v>
      </c>
    </row>
    <row r="52" spans="1:12" x14ac:dyDescent="0.3">
      <c r="A52" s="6" t="s">
        <v>53</v>
      </c>
      <c r="B52" s="14" t="s">
        <v>129</v>
      </c>
      <c r="C52" s="19">
        <f>'Unselbst. Beschäftigte 7_2024'!C52/'Unselbst. Beschäftigte 7_2024'!$L52</f>
        <v>2.5175566450245132E-3</v>
      </c>
      <c r="D52" s="19">
        <f>'Unselbst. Beschäftigte 7_2024'!D52/'Unselbst. Beschäftigte 7_2024'!$L52</f>
        <v>3.0475685702928317E-3</v>
      </c>
      <c r="E52" s="19">
        <f>'Unselbst. Beschäftigte 7_2024'!E52/'Unselbst. Beschäftigte 7_2024'!$L52</f>
        <v>6.0951371405856634E-3</v>
      </c>
      <c r="F52" s="19">
        <f>'Unselbst. Beschäftigte 7_2024'!F52/'Unselbst. Beschäftigte 7_2024'!$L52</f>
        <v>2.0802968066781502E-2</v>
      </c>
      <c r="G52" s="19">
        <f>'Unselbst. Beschäftigte 7_2024'!G52/'Unselbst. Beschäftigte 7_2024'!$L52</f>
        <v>3.3523254273221149E-2</v>
      </c>
      <c r="H52" s="19">
        <f>'Unselbst. Beschäftigte 7_2024'!H52/'Unselbst. Beschäftigte 7_2024'!$L52</f>
        <v>0.19570690340532662</v>
      </c>
      <c r="I52" s="19">
        <f>'Unselbst. Beschäftigte 7_2024'!I52/'Unselbst. Beschäftigte 7_2024'!$L52</f>
        <v>0.23095269643566979</v>
      </c>
      <c r="J52" s="19">
        <f>'Unselbst. Beschäftigte 7_2024'!J52/'Unselbst. Beschäftigte 7_2024'!$L52</f>
        <v>0.21558235060288858</v>
      </c>
      <c r="K52" s="19">
        <f>'Unselbst. Beschäftigte 7_2024'!K52/'Unselbst. Beschäftigte 7_2024'!$L52</f>
        <v>0.29177156486020933</v>
      </c>
      <c r="L52" s="20">
        <f>'Unselbst. Beschäftigte 7_2024'!L52/'Unselbst. Beschäftigte 7_2024'!$L52</f>
        <v>1</v>
      </c>
    </row>
    <row r="53" spans="1:12" x14ac:dyDescent="0.3">
      <c r="A53" s="6"/>
      <c r="B53" s="14"/>
      <c r="C53" s="19"/>
      <c r="D53" s="19"/>
      <c r="E53" s="19"/>
      <c r="F53" s="19"/>
      <c r="G53" s="19"/>
      <c r="H53" s="19"/>
      <c r="I53" s="19"/>
      <c r="J53" s="19"/>
      <c r="K53" s="19"/>
      <c r="L53" s="20"/>
    </row>
    <row r="54" spans="1:12" x14ac:dyDescent="0.3">
      <c r="A54" s="6"/>
      <c r="B54" s="14"/>
      <c r="C54" s="20">
        <f>'Unselbst. Beschäftigte 7_2024'!C54/'Unselbst. Beschäftigte 7_2024'!$L54</f>
        <v>5.8434568660618172E-3</v>
      </c>
      <c r="D54" s="20">
        <f>'Unselbst. Beschäftigte 7_2024'!D54/'Unselbst. Beschäftigte 7_2024'!$L54</f>
        <v>6.2407094161668975E-3</v>
      </c>
      <c r="E54" s="20">
        <f>'Unselbst. Beschäftigte 7_2024'!E54/'Unselbst. Beschäftigte 7_2024'!$L54</f>
        <v>1.6607719514070429E-2</v>
      </c>
      <c r="F54" s="20">
        <f>'Unselbst. Beschäftigte 7_2024'!F54/'Unselbst. Beschäftigte 7_2024'!$L54</f>
        <v>4.7619047619047616E-2</v>
      </c>
      <c r="G54" s="20">
        <f>'Unselbst. Beschäftigte 7_2024'!G54/'Unselbst. Beschäftigte 7_2024'!$L54</f>
        <v>7.4657850222974012E-2</v>
      </c>
      <c r="H54" s="20">
        <f>'Unselbst. Beschäftigte 7_2024'!H54/'Unselbst. Beschäftigte 7_2024'!$L54</f>
        <v>0.21961658721615665</v>
      </c>
      <c r="I54" s="20">
        <f>'Unselbst. Beschäftigte 7_2024'!I54/'Unselbst. Beschäftigte 7_2024'!$L54</f>
        <v>0.24483571684863398</v>
      </c>
      <c r="J54" s="20">
        <f>'Unselbst. Beschäftigte 7_2024'!J54/'Unselbst. Beschäftigte 7_2024'!$L54</f>
        <v>0.2117099800092265</v>
      </c>
      <c r="K54" s="20">
        <f>'Unselbst. Beschäftigte 7_2024'!K54/'Unselbst. Beschäftigte 7_2024'!$L54</f>
        <v>0.17286893228766209</v>
      </c>
      <c r="L54" s="20">
        <f>'Unselbst. Beschäftigte 7_2024'!L54/'Unselbst. Beschäftigte 7_2024'!$L54</f>
        <v>1</v>
      </c>
    </row>
    <row r="55" spans="1:12" x14ac:dyDescent="0.3">
      <c r="A55" s="6"/>
      <c r="B55" s="14"/>
      <c r="C55" s="19"/>
      <c r="D55" s="19"/>
      <c r="E55" s="19"/>
      <c r="F55" s="19"/>
      <c r="G55" s="19"/>
      <c r="H55" s="19"/>
      <c r="I55" s="19"/>
      <c r="J55" s="19"/>
      <c r="K55" s="19"/>
      <c r="L55" s="20"/>
    </row>
    <row r="56" spans="1:12" x14ac:dyDescent="0.3">
      <c r="A56" s="6" t="s">
        <v>54</v>
      </c>
      <c r="B56" s="14" t="s">
        <v>129</v>
      </c>
      <c r="C56" s="19">
        <f>'Unselbst. Beschäftigte 7_2024'!C56/'Unselbst. Beschäftigte 7_2024'!$L56</f>
        <v>3.8789442224808887E-2</v>
      </c>
      <c r="D56" s="19">
        <f>'Unselbst. Beschäftigte 7_2024'!D56/'Unselbst. Beschäftigte 7_2024'!$L56</f>
        <v>3.9135495642872872E-2</v>
      </c>
      <c r="E56" s="19">
        <f>'Unselbst. Beschäftigte 7_2024'!E56/'Unselbst. Beschäftigte 7_2024'!$L56</f>
        <v>4.5773429389373017E-2</v>
      </c>
      <c r="F56" s="19">
        <f>'Unselbst. Beschäftigte 7_2024'!F56/'Unselbst. Beschäftigte 7_2024'!$L56</f>
        <v>8.7236920753767266E-2</v>
      </c>
      <c r="G56" s="19">
        <f>'Unselbst. Beschäftigte 7_2024'!G56/'Unselbst. Beschäftigte 7_2024'!$L56</f>
        <v>3.7185012741057663E-2</v>
      </c>
      <c r="H56" s="19">
        <f>'Unselbst. Beschäftigte 7_2024'!H56/'Unselbst. Beschäftigte 7_2024'!$L56</f>
        <v>4.1966841790669139E-2</v>
      </c>
      <c r="I56" s="19">
        <f>'Unselbst. Beschäftigte 7_2024'!I56/'Unselbst. Beschäftigte 7_2024'!$L56</f>
        <v>5.6721301160851924E-2</v>
      </c>
      <c r="J56" s="19">
        <f>'Unselbst. Beschäftigte 7_2024'!J56/'Unselbst. Beschäftigte 7_2024'!$L56</f>
        <v>6.118853619404159E-2</v>
      </c>
      <c r="K56" s="19">
        <f>'Unselbst. Beschäftigte 7_2024'!K56/'Unselbst. Beschäftigte 7_2024'!$L56</f>
        <v>0.59200302010255768</v>
      </c>
      <c r="L56" s="20">
        <f>'Unselbst. Beschäftigte 7_2024'!L56/'Unselbst. Beschäftigte 7_2024'!$L56</f>
        <v>1</v>
      </c>
    </row>
    <row r="57" spans="1:12" x14ac:dyDescent="0.3">
      <c r="A57" s="6" t="s">
        <v>55</v>
      </c>
      <c r="B57" s="14" t="s">
        <v>129</v>
      </c>
      <c r="C57" s="19">
        <f>'Unselbst. Beschäftigte 7_2024'!C57/'Unselbst. Beschäftigte 7_2024'!$L57</f>
        <v>0.54969156956819742</v>
      </c>
      <c r="D57" s="19">
        <f>'Unselbst. Beschäftigte 7_2024'!D57/'Unselbst. Beschäftigte 7_2024'!$L57</f>
        <v>0.30500342700479782</v>
      </c>
      <c r="E57" s="19">
        <f>'Unselbst. Beschäftigte 7_2024'!E57/'Unselbst. Beschäftigte 7_2024'!$L57</f>
        <v>6.3056888279643591E-2</v>
      </c>
      <c r="F57" s="19">
        <f>'Unselbst. Beschäftigte 7_2024'!F57/'Unselbst. Beschäftigte 7_2024'!$L57</f>
        <v>2.604523646333105E-2</v>
      </c>
      <c r="G57" s="19">
        <f>'Unselbst. Beschäftigte 7_2024'!G57/'Unselbst. Beschäftigte 7_2024'!$L57</f>
        <v>5.6202878684030157E-2</v>
      </c>
      <c r="H57" s="19">
        <f>'Unselbst. Beschäftigte 7_2024'!H57/'Unselbst. Beschäftigte 7_2024'!$L57</f>
        <v>0</v>
      </c>
      <c r="I57" s="19">
        <f>'Unselbst. Beschäftigte 7_2024'!I57/'Unselbst. Beschäftigte 7_2024'!$L57</f>
        <v>0</v>
      </c>
      <c r="J57" s="19">
        <f>'Unselbst. Beschäftigte 7_2024'!J57/'Unselbst. Beschäftigte 7_2024'!$L57</f>
        <v>0</v>
      </c>
      <c r="K57" s="19">
        <f>'Unselbst. Beschäftigte 7_2024'!K57/'Unselbst. Beschäftigte 7_2024'!$L57</f>
        <v>0</v>
      </c>
      <c r="L57" s="20">
        <f>'Unselbst. Beschäftigte 7_2024'!L57/'Unselbst. Beschäftigte 7_2024'!$L57</f>
        <v>1</v>
      </c>
    </row>
    <row r="58" spans="1:12" x14ac:dyDescent="0.3">
      <c r="A58" s="6" t="s">
        <v>56</v>
      </c>
      <c r="B58" s="14" t="s">
        <v>129</v>
      </c>
      <c r="C58" s="19">
        <f>'Unselbst. Beschäftigte 7_2024'!C58/'Unselbst. Beschäftigte 7_2024'!$L58</f>
        <v>9.2740740740740735E-2</v>
      </c>
      <c r="D58" s="19">
        <f>'Unselbst. Beschäftigte 7_2024'!D58/'Unselbst. Beschäftigte 7_2024'!$L58</f>
        <v>8.7111111111111111E-2</v>
      </c>
      <c r="E58" s="19">
        <f>'Unselbst. Beschäftigte 7_2024'!E58/'Unselbst. Beschäftigte 7_2024'!$L58</f>
        <v>0.12607407407407406</v>
      </c>
      <c r="F58" s="19">
        <f>'Unselbst. Beschäftigte 7_2024'!F58/'Unselbst. Beschäftigte 7_2024'!$L58</f>
        <v>0.12103703703703704</v>
      </c>
      <c r="G58" s="19">
        <f>'Unselbst. Beschäftigte 7_2024'!G58/'Unselbst. Beschäftigte 7_2024'!$L58</f>
        <v>6.6814814814814813E-2</v>
      </c>
      <c r="H58" s="19">
        <f>'Unselbst. Beschäftigte 7_2024'!H58/'Unselbst. Beschäftigte 7_2024'!$L58</f>
        <v>9.2592592592592587E-2</v>
      </c>
      <c r="I58" s="19">
        <f>'Unselbst. Beschäftigte 7_2024'!I58/'Unselbst. Beschäftigte 7_2024'!$L58</f>
        <v>0.12740740740740741</v>
      </c>
      <c r="J58" s="19">
        <f>'Unselbst. Beschäftigte 7_2024'!J58/'Unselbst. Beschäftigte 7_2024'!$L58</f>
        <v>0.12696296296296297</v>
      </c>
      <c r="K58" s="19">
        <f>'Unselbst. Beschäftigte 7_2024'!K58/'Unselbst. Beschäftigte 7_2024'!$L58</f>
        <v>0.15925925925925927</v>
      </c>
      <c r="L58" s="20">
        <f>'Unselbst. Beschäftigte 7_2024'!L58/'Unselbst. Beschäftigte 7_2024'!$L58</f>
        <v>1</v>
      </c>
    </row>
    <row r="59" spans="1:12" x14ac:dyDescent="0.3">
      <c r="A59" s="6" t="s">
        <v>57</v>
      </c>
      <c r="B59" s="14" t="s">
        <v>129</v>
      </c>
      <c r="C59" s="19">
        <f>'Unselbst. Beschäftigte 7_2024'!C59/'Unselbst. Beschäftigte 7_2024'!$L59</f>
        <v>0.18260869565217391</v>
      </c>
      <c r="D59" s="19">
        <f>'Unselbst. Beschäftigte 7_2024'!D59/'Unselbst. Beschäftigte 7_2024'!$L59</f>
        <v>0.12115942028985507</v>
      </c>
      <c r="E59" s="19">
        <f>'Unselbst. Beschäftigte 7_2024'!E59/'Unselbst. Beschäftigte 7_2024'!$L59</f>
        <v>0.23420289855072463</v>
      </c>
      <c r="F59" s="19">
        <f>'Unselbst. Beschäftigte 7_2024'!F59/'Unselbst. Beschäftigte 7_2024'!$L59</f>
        <v>0.27420289855072466</v>
      </c>
      <c r="G59" s="19">
        <f>'Unselbst. Beschäftigte 7_2024'!G59/'Unselbst. Beschäftigte 7_2024'!$L59</f>
        <v>0.18782608695652173</v>
      </c>
      <c r="H59" s="19">
        <f>'Unselbst. Beschäftigte 7_2024'!H59/'Unselbst. Beschäftigte 7_2024'!$L59</f>
        <v>0</v>
      </c>
      <c r="I59" s="19">
        <f>'Unselbst. Beschäftigte 7_2024'!I59/'Unselbst. Beschäftigte 7_2024'!$L59</f>
        <v>0</v>
      </c>
      <c r="J59" s="19">
        <f>'Unselbst. Beschäftigte 7_2024'!J59/'Unselbst. Beschäftigte 7_2024'!$L59</f>
        <v>0</v>
      </c>
      <c r="K59" s="19">
        <f>'Unselbst. Beschäftigte 7_2024'!K59/'Unselbst. Beschäftigte 7_2024'!$L59</f>
        <v>0</v>
      </c>
      <c r="L59" s="20">
        <f>'Unselbst. Beschäftigte 7_2024'!L59/'Unselbst. Beschäftigte 7_2024'!$L59</f>
        <v>1</v>
      </c>
    </row>
    <row r="60" spans="1:12" x14ac:dyDescent="0.3">
      <c r="A60" s="6" t="s">
        <v>58</v>
      </c>
      <c r="B60" s="14" t="s">
        <v>129</v>
      </c>
      <c r="C60" s="19">
        <f>'Unselbst. Beschäftigte 7_2024'!C60/'Unselbst. Beschäftigte 7_2024'!$L60</f>
        <v>5.5555555555555552E-2</v>
      </c>
      <c r="D60" s="19">
        <f>'Unselbst. Beschäftigte 7_2024'!D60/'Unselbst. Beschäftigte 7_2024'!$L60</f>
        <v>4.7086720867208672E-2</v>
      </c>
      <c r="E60" s="19">
        <f>'Unselbst. Beschäftigte 7_2024'!E60/'Unselbst. Beschäftigte 7_2024'!$L60</f>
        <v>6.6565040650406498E-2</v>
      </c>
      <c r="F60" s="19">
        <f>'Unselbst. Beschäftigte 7_2024'!F60/'Unselbst. Beschäftigte 7_2024'!$L60</f>
        <v>9.6375338753387538E-2</v>
      </c>
      <c r="G60" s="19">
        <f>'Unselbst. Beschäftigte 7_2024'!G60/'Unselbst. Beschäftigte 7_2024'!$L60</f>
        <v>0.10230352303523035</v>
      </c>
      <c r="H60" s="19">
        <f>'Unselbst. Beschäftigte 7_2024'!H60/'Unselbst. Beschäftigte 7_2024'!$L60</f>
        <v>0.11348238482384825</v>
      </c>
      <c r="I60" s="19">
        <f>'Unselbst. Beschäftigte 7_2024'!I60/'Unselbst. Beschäftigte 7_2024'!$L60</f>
        <v>0.23221544715447154</v>
      </c>
      <c r="J60" s="19">
        <f>'Unselbst. Beschäftigte 7_2024'!J60/'Unselbst. Beschäftigte 7_2024'!$L60</f>
        <v>0.28641598915989158</v>
      </c>
      <c r="K60" s="19">
        <f>'Unselbst. Beschäftigte 7_2024'!K60/'Unselbst. Beschäftigte 7_2024'!$L60</f>
        <v>0</v>
      </c>
      <c r="L60" s="20">
        <f>'Unselbst. Beschäftigte 7_2024'!L60/'Unselbst. Beschäftigte 7_2024'!$L60</f>
        <v>1</v>
      </c>
    </row>
    <row r="61" spans="1:12" x14ac:dyDescent="0.3">
      <c r="A61" s="6" t="s">
        <v>59</v>
      </c>
      <c r="B61" s="14" t="s">
        <v>129</v>
      </c>
      <c r="C61" s="19">
        <f>'Unselbst. Beschäftigte 7_2024'!C61/'Unselbst. Beschäftigte 7_2024'!$L61</f>
        <v>0.17655172413793102</v>
      </c>
      <c r="D61" s="19">
        <f>'Unselbst. Beschäftigte 7_2024'!D61/'Unselbst. Beschäftigte 7_2024'!$L61</f>
        <v>0.12551724137931033</v>
      </c>
      <c r="E61" s="19">
        <f>'Unselbst. Beschäftigte 7_2024'!E61/'Unselbst. Beschäftigte 7_2024'!$L61</f>
        <v>0.15310344827586206</v>
      </c>
      <c r="F61" s="19">
        <f>'Unselbst. Beschäftigte 7_2024'!F61/'Unselbst. Beschäftigte 7_2024'!$L61</f>
        <v>0.22896551724137931</v>
      </c>
      <c r="G61" s="19">
        <f>'Unselbst. Beschäftigte 7_2024'!G61/'Unselbst. Beschäftigte 7_2024'!$L61</f>
        <v>0.16413793103448276</v>
      </c>
      <c r="H61" s="19">
        <f>'Unselbst. Beschäftigte 7_2024'!H61/'Unselbst. Beschäftigte 7_2024'!$L61</f>
        <v>0.15172413793103448</v>
      </c>
      <c r="I61" s="19">
        <f>'Unselbst. Beschäftigte 7_2024'!I61/'Unselbst. Beschäftigte 7_2024'!$L61</f>
        <v>0</v>
      </c>
      <c r="J61" s="19">
        <f>'Unselbst. Beschäftigte 7_2024'!J61/'Unselbst. Beschäftigte 7_2024'!$L61</f>
        <v>0</v>
      </c>
      <c r="K61" s="19">
        <f>'Unselbst. Beschäftigte 7_2024'!K61/'Unselbst. Beschäftigte 7_2024'!$L61</f>
        <v>0</v>
      </c>
      <c r="L61" s="20">
        <f>'Unselbst. Beschäftigte 7_2024'!L61/'Unselbst. Beschäftigte 7_2024'!$L61</f>
        <v>1</v>
      </c>
    </row>
    <row r="62" spans="1:12" x14ac:dyDescent="0.3">
      <c r="A62" s="6" t="s">
        <v>60</v>
      </c>
      <c r="B62" s="14" t="s">
        <v>129</v>
      </c>
      <c r="C62" s="19">
        <f>'Unselbst. Beschäftigte 7_2024'!C62/'Unselbst. Beschäftigte 7_2024'!$L62</f>
        <v>0.60902255639097747</v>
      </c>
      <c r="D62" s="19">
        <f>'Unselbst. Beschäftigte 7_2024'!D62/'Unselbst. Beschäftigte 7_2024'!$L62</f>
        <v>9.0225563909774431E-2</v>
      </c>
      <c r="E62" s="19">
        <f>'Unselbst. Beschäftigte 7_2024'!E62/'Unselbst. Beschäftigte 7_2024'!$L62</f>
        <v>8.2706766917293228E-2</v>
      </c>
      <c r="F62" s="19">
        <f>'Unselbst. Beschäftigte 7_2024'!F62/'Unselbst. Beschäftigte 7_2024'!$L62</f>
        <v>0.21804511278195488</v>
      </c>
      <c r="G62" s="19">
        <f>'Unselbst. Beschäftigte 7_2024'!G62/'Unselbst. Beschäftigte 7_2024'!$L62</f>
        <v>0</v>
      </c>
      <c r="H62" s="19">
        <f>'Unselbst. Beschäftigte 7_2024'!H62/'Unselbst. Beschäftigte 7_2024'!$L62</f>
        <v>0</v>
      </c>
      <c r="I62" s="19">
        <f>'Unselbst. Beschäftigte 7_2024'!I62/'Unselbst. Beschäftigte 7_2024'!$L62</f>
        <v>0</v>
      </c>
      <c r="J62" s="19">
        <f>'Unselbst. Beschäftigte 7_2024'!J62/'Unselbst. Beschäftigte 7_2024'!$L62</f>
        <v>0</v>
      </c>
      <c r="K62" s="19">
        <f>'Unselbst. Beschäftigte 7_2024'!K62/'Unselbst. Beschäftigte 7_2024'!$L62</f>
        <v>0</v>
      </c>
      <c r="L62" s="20">
        <f>'Unselbst. Beschäftigte 7_2024'!L62/'Unselbst. Beschäftigte 7_2024'!$L62</f>
        <v>1</v>
      </c>
    </row>
    <row r="63" spans="1:12" x14ac:dyDescent="0.3">
      <c r="A63" s="6" t="s">
        <v>61</v>
      </c>
      <c r="B63" s="14" t="s">
        <v>129</v>
      </c>
      <c r="C63" s="19">
        <f>'Unselbst. Beschäftigte 7_2024'!C63/'Unselbst. Beschäftigte 7_2024'!$L63</f>
        <v>0.16666666666666666</v>
      </c>
      <c r="D63" s="19">
        <f>'Unselbst. Beschäftigte 7_2024'!D63/'Unselbst. Beschäftigte 7_2024'!$L63</f>
        <v>0.15183246073298429</v>
      </c>
      <c r="E63" s="19">
        <f>'Unselbst. Beschäftigte 7_2024'!E63/'Unselbst. Beschäftigte 7_2024'!$L63</f>
        <v>0.11343804537521815</v>
      </c>
      <c r="F63" s="19">
        <f>'Unselbst. Beschäftigte 7_2024'!F63/'Unselbst. Beschäftigte 7_2024'!$L63</f>
        <v>0.30541012216404889</v>
      </c>
      <c r="G63" s="19">
        <f>'Unselbst. Beschäftigte 7_2024'!G63/'Unselbst. Beschäftigte 7_2024'!$L63</f>
        <v>0.16666666666666666</v>
      </c>
      <c r="H63" s="19">
        <f>'Unselbst. Beschäftigte 7_2024'!H63/'Unselbst. Beschäftigte 7_2024'!$L63</f>
        <v>9.5986038394415357E-2</v>
      </c>
      <c r="I63" s="19">
        <f>'Unselbst. Beschäftigte 7_2024'!I63/'Unselbst. Beschäftigte 7_2024'!$L63</f>
        <v>0</v>
      </c>
      <c r="J63" s="19">
        <f>'Unselbst. Beschäftigte 7_2024'!J63/'Unselbst. Beschäftigte 7_2024'!$L63</f>
        <v>0</v>
      </c>
      <c r="K63" s="19">
        <f>'Unselbst. Beschäftigte 7_2024'!K63/'Unselbst. Beschäftigte 7_2024'!$L63</f>
        <v>0</v>
      </c>
      <c r="L63" s="20">
        <f>'Unselbst. Beschäftigte 7_2024'!L63/'Unselbst. Beschäftigte 7_2024'!$L63</f>
        <v>1</v>
      </c>
    </row>
    <row r="64" spans="1:12" x14ac:dyDescent="0.3">
      <c r="A64" s="6" t="s">
        <v>62</v>
      </c>
      <c r="B64" s="14" t="s">
        <v>129</v>
      </c>
      <c r="C64" s="19">
        <f>'Unselbst. Beschäftigte 7_2024'!C64/'Unselbst. Beschäftigte 7_2024'!$L64</f>
        <v>0.11036036036036036</v>
      </c>
      <c r="D64" s="19">
        <f>'Unselbst. Beschäftigte 7_2024'!D64/'Unselbst. Beschäftigte 7_2024'!$L64</f>
        <v>8.5263835263835269E-2</v>
      </c>
      <c r="E64" s="19">
        <f>'Unselbst. Beschäftigte 7_2024'!E64/'Unselbst. Beschäftigte 7_2024'!$L64</f>
        <v>9.4165594165594169E-2</v>
      </c>
      <c r="F64" s="19">
        <f>'Unselbst. Beschäftigte 7_2024'!F64/'Unselbst. Beschäftigte 7_2024'!$L64</f>
        <v>0.16033891033891035</v>
      </c>
      <c r="G64" s="19">
        <f>'Unselbst. Beschäftigte 7_2024'!G64/'Unselbst. Beschäftigte 7_2024'!$L64</f>
        <v>9.3629343629343623E-2</v>
      </c>
      <c r="H64" s="19">
        <f>'Unselbst. Beschäftigte 7_2024'!H64/'Unselbst. Beschäftigte 7_2024'!$L64</f>
        <v>0.28314028314028317</v>
      </c>
      <c r="I64" s="19">
        <f>'Unselbst. Beschäftigte 7_2024'!I64/'Unselbst. Beschäftigte 7_2024'!$L64</f>
        <v>0.1731016731016731</v>
      </c>
      <c r="J64" s="19">
        <f>'Unselbst. Beschäftigte 7_2024'!J64/'Unselbst. Beschäftigte 7_2024'!$L64</f>
        <v>0</v>
      </c>
      <c r="K64" s="19">
        <f>'Unselbst. Beschäftigte 7_2024'!K64/'Unselbst. Beschäftigte 7_2024'!$L64</f>
        <v>0</v>
      </c>
      <c r="L64" s="20">
        <f>'Unselbst. Beschäftigte 7_2024'!L64/'Unselbst. Beschäftigte 7_2024'!$L64</f>
        <v>1</v>
      </c>
    </row>
    <row r="65" spans="1:12" x14ac:dyDescent="0.3">
      <c r="A65" s="6" t="s">
        <v>63</v>
      </c>
      <c r="B65" s="14" t="s">
        <v>129</v>
      </c>
      <c r="C65" s="19">
        <f>'Unselbst. Beschäftigte 7_2024'!C65/'Unselbst. Beschäftigte 7_2024'!$L65</f>
        <v>0.60905349794238683</v>
      </c>
      <c r="D65" s="19">
        <f>'Unselbst. Beschäftigte 7_2024'!D65/'Unselbst. Beschäftigte 7_2024'!$L65</f>
        <v>0.2880658436213992</v>
      </c>
      <c r="E65" s="19">
        <f>'Unselbst. Beschäftigte 7_2024'!E65/'Unselbst. Beschäftigte 7_2024'!$L65</f>
        <v>0.102880658436214</v>
      </c>
      <c r="F65" s="19">
        <f>'Unselbst. Beschäftigte 7_2024'!F65/'Unselbst. Beschäftigte 7_2024'!$L65</f>
        <v>0</v>
      </c>
      <c r="G65" s="19">
        <f>'Unselbst. Beschäftigte 7_2024'!G65/'Unselbst. Beschäftigte 7_2024'!$L65</f>
        <v>0</v>
      </c>
      <c r="H65" s="19">
        <f>'Unselbst. Beschäftigte 7_2024'!H65/'Unselbst. Beschäftigte 7_2024'!$L65</f>
        <v>0</v>
      </c>
      <c r="I65" s="19">
        <f>'Unselbst. Beschäftigte 7_2024'!I65/'Unselbst. Beschäftigte 7_2024'!$L65</f>
        <v>0</v>
      </c>
      <c r="J65" s="19">
        <f>'Unselbst. Beschäftigte 7_2024'!J65/'Unselbst. Beschäftigte 7_2024'!$L65</f>
        <v>0</v>
      </c>
      <c r="K65" s="19">
        <f>'Unselbst. Beschäftigte 7_2024'!K65/'Unselbst. Beschäftigte 7_2024'!$L65</f>
        <v>0</v>
      </c>
      <c r="L65" s="20">
        <f>'Unselbst. Beschäftigte 7_2024'!L65/'Unselbst. Beschäftigte 7_2024'!$L65</f>
        <v>1</v>
      </c>
    </row>
    <row r="66" spans="1:12" x14ac:dyDescent="0.3">
      <c r="A66" s="6" t="s">
        <v>64</v>
      </c>
      <c r="B66" s="14" t="s">
        <v>129</v>
      </c>
      <c r="C66" s="19">
        <f>'Unselbst. Beschäftigte 7_2024'!C66/'Unselbst. Beschäftigte 7_2024'!$L66</f>
        <v>0.18181818181818182</v>
      </c>
      <c r="D66" s="19">
        <f>'Unselbst. Beschäftigte 7_2024'!D66/'Unselbst. Beschäftigte 7_2024'!$L66</f>
        <v>9.0909090909090912E-2</v>
      </c>
      <c r="E66" s="19">
        <f>'Unselbst. Beschäftigte 7_2024'!E66/'Unselbst. Beschäftigte 7_2024'!$L66</f>
        <v>0.16307403936269915</v>
      </c>
      <c r="F66" s="19">
        <f>'Unselbst. Beschäftigte 7_2024'!F66/'Unselbst. Beschäftigte 7_2024'!$L66</f>
        <v>0.1077788191190253</v>
      </c>
      <c r="G66" s="19">
        <f>'Unselbst. Beschäftigte 7_2024'!G66/'Unselbst. Beschäftigte 7_2024'!$L66</f>
        <v>9.9343955014058113E-2</v>
      </c>
      <c r="H66" s="19">
        <f>'Unselbst. Beschäftigte 7_2024'!H66/'Unselbst. Beschäftigte 7_2024'!$L66</f>
        <v>0.10121836925960637</v>
      </c>
      <c r="I66" s="19">
        <f>'Unselbst. Beschäftigte 7_2024'!I66/'Unselbst. Beschäftigte 7_2024'!$L66</f>
        <v>0.25585754451733833</v>
      </c>
      <c r="J66" s="19">
        <f>'Unselbst. Beschäftigte 7_2024'!J66/'Unselbst. Beschäftigte 7_2024'!$L66</f>
        <v>0</v>
      </c>
      <c r="K66" s="19">
        <f>'Unselbst. Beschäftigte 7_2024'!K66/'Unselbst. Beschäftigte 7_2024'!$L66</f>
        <v>0</v>
      </c>
      <c r="L66" s="20">
        <f>'Unselbst. Beschäftigte 7_2024'!L66/'Unselbst. Beschäftigte 7_2024'!$L66</f>
        <v>1</v>
      </c>
    </row>
    <row r="67" spans="1:12" x14ac:dyDescent="0.3">
      <c r="A67" s="6" t="s">
        <v>65</v>
      </c>
      <c r="B67" s="14" t="s">
        <v>129</v>
      </c>
      <c r="C67" s="19">
        <f>'Unselbst. Beschäftigte 7_2024'!C67/'Unselbst. Beschäftigte 7_2024'!$L67</f>
        <v>0.51809304997128092</v>
      </c>
      <c r="D67" s="19">
        <f>'Unselbst. Beschäftigte 7_2024'!D67/'Unselbst. Beschäftigte 7_2024'!$L67</f>
        <v>0.14474439977024697</v>
      </c>
      <c r="E67" s="19">
        <f>'Unselbst. Beschäftigte 7_2024'!E67/'Unselbst. Beschäftigte 7_2024'!$L67</f>
        <v>0.12406662837449742</v>
      </c>
      <c r="F67" s="19">
        <f>'Unselbst. Beschäftigte 7_2024'!F67/'Unselbst. Beschäftigte 7_2024'!$L67</f>
        <v>8.0987937966685811E-2</v>
      </c>
      <c r="G67" s="19">
        <f>'Unselbst. Beschäftigte 7_2024'!G67/'Unselbst. Beschäftigte 7_2024'!$L67</f>
        <v>4.8822515795519814E-2</v>
      </c>
      <c r="H67" s="19">
        <f>'Unselbst. Beschäftigte 7_2024'!H67/'Unselbst. Beschäftigte 7_2024'!$L67</f>
        <v>8.3285468121769096E-2</v>
      </c>
      <c r="I67" s="19">
        <f>'Unselbst. Beschäftigte 7_2024'!I67/'Unselbst. Beschäftigte 7_2024'!$L67</f>
        <v>0</v>
      </c>
      <c r="J67" s="19">
        <f>'Unselbst. Beschäftigte 7_2024'!J67/'Unselbst. Beschäftigte 7_2024'!$L67</f>
        <v>0</v>
      </c>
      <c r="K67" s="19">
        <f>'Unselbst. Beschäftigte 7_2024'!K67/'Unselbst. Beschäftigte 7_2024'!$L67</f>
        <v>0</v>
      </c>
      <c r="L67" s="20">
        <f>'Unselbst. Beschäftigte 7_2024'!L67/'Unselbst. Beschäftigte 7_2024'!$L67</f>
        <v>1</v>
      </c>
    </row>
    <row r="68" spans="1:12" x14ac:dyDescent="0.3">
      <c r="A68" s="6" t="s">
        <v>66</v>
      </c>
      <c r="B68" s="14" t="s">
        <v>129</v>
      </c>
      <c r="C68" s="19">
        <f>'Unselbst. Beschäftigte 7_2024'!C68/'Unselbst. Beschäftigte 7_2024'!$L68</f>
        <v>0.44806517311608962</v>
      </c>
      <c r="D68" s="19">
        <f>'Unselbst. Beschäftigte 7_2024'!D68/'Unselbst. Beschäftigte 7_2024'!$L68</f>
        <v>0.24032586558044808</v>
      </c>
      <c r="E68" s="19">
        <f>'Unselbst. Beschäftigte 7_2024'!E68/'Unselbst. Beschäftigte 7_2024'!$L68</f>
        <v>0.18329938900203666</v>
      </c>
      <c r="F68" s="19">
        <f>'Unselbst. Beschäftigte 7_2024'!F68/'Unselbst. Beschäftigte 7_2024'!$L68</f>
        <v>0</v>
      </c>
      <c r="G68" s="19">
        <f>'Unselbst. Beschäftigte 7_2024'!G68/'Unselbst. Beschäftigte 7_2024'!$L68</f>
        <v>0.12830957230142567</v>
      </c>
      <c r="H68" s="19">
        <f>'Unselbst. Beschäftigte 7_2024'!H68/'Unselbst. Beschäftigte 7_2024'!$L68</f>
        <v>0</v>
      </c>
      <c r="I68" s="19">
        <f>'Unselbst. Beschäftigte 7_2024'!I68/'Unselbst. Beschäftigte 7_2024'!$L68</f>
        <v>0</v>
      </c>
      <c r="J68" s="19">
        <f>'Unselbst. Beschäftigte 7_2024'!J68/'Unselbst. Beschäftigte 7_2024'!$L68</f>
        <v>0</v>
      </c>
      <c r="K68" s="19">
        <f>'Unselbst. Beschäftigte 7_2024'!K68/'Unselbst. Beschäftigte 7_2024'!$L68</f>
        <v>0</v>
      </c>
      <c r="L68" s="20">
        <f>'Unselbst. Beschäftigte 7_2024'!L68/'Unselbst. Beschäftigte 7_2024'!$L68</f>
        <v>1</v>
      </c>
    </row>
    <row r="69" spans="1:12" x14ac:dyDescent="0.3">
      <c r="A69" s="6" t="s">
        <v>67</v>
      </c>
      <c r="B69" s="14" t="s">
        <v>129</v>
      </c>
      <c r="C69" s="19">
        <f>'Unselbst. Beschäftigte 7_2024'!C69/'Unselbst. Beschäftigte 7_2024'!$L69</f>
        <v>0.10038610038610038</v>
      </c>
      <c r="D69" s="19">
        <f>'Unselbst. Beschäftigte 7_2024'!D69/'Unselbst. Beschäftigte 7_2024'!$L69</f>
        <v>9.0283140283140287E-2</v>
      </c>
      <c r="E69" s="19">
        <f>'Unselbst. Beschäftigte 7_2024'!E69/'Unselbst. Beschäftigte 7_2024'!$L69</f>
        <v>0.11917631917631917</v>
      </c>
      <c r="F69" s="19">
        <f>'Unselbst. Beschäftigte 7_2024'!F69/'Unselbst. Beschäftigte 7_2024'!$L69</f>
        <v>0.16447876447876447</v>
      </c>
      <c r="G69" s="19">
        <f>'Unselbst. Beschäftigte 7_2024'!G69/'Unselbst. Beschäftigte 7_2024'!$L69</f>
        <v>0.14633204633204633</v>
      </c>
      <c r="H69" s="19">
        <f>'Unselbst. Beschäftigte 7_2024'!H69/'Unselbst. Beschäftigte 7_2024'!$L69</f>
        <v>0.11492921492921493</v>
      </c>
      <c r="I69" s="19">
        <f>'Unselbst. Beschäftigte 7_2024'!I69/'Unselbst. Beschäftigte 7_2024'!$L69</f>
        <v>0.13166023166023166</v>
      </c>
      <c r="J69" s="19">
        <f>'Unselbst. Beschäftigte 7_2024'!J69/'Unselbst. Beschäftigte 7_2024'!$L69</f>
        <v>0.13275418275418274</v>
      </c>
      <c r="K69" s="19">
        <f>'Unselbst. Beschäftigte 7_2024'!K69/'Unselbst. Beschäftigte 7_2024'!$L69</f>
        <v>0</v>
      </c>
      <c r="L69" s="20">
        <f>'Unselbst. Beschäftigte 7_2024'!L69/'Unselbst. Beschäftigte 7_2024'!$L69</f>
        <v>1</v>
      </c>
    </row>
    <row r="70" spans="1:12" x14ac:dyDescent="0.3">
      <c r="A70" s="6" t="s">
        <v>68</v>
      </c>
      <c r="B70" s="14" t="s">
        <v>129</v>
      </c>
      <c r="C70" s="19">
        <f>'Unselbst. Beschäftigte 7_2024'!C70/'Unselbst. Beschäftigte 7_2024'!$L70</f>
        <v>0.13050524308865585</v>
      </c>
      <c r="D70" s="19">
        <f>'Unselbst. Beschäftigte 7_2024'!D70/'Unselbst. Beschäftigte 7_2024'!$L70</f>
        <v>0.1336510962821735</v>
      </c>
      <c r="E70" s="19">
        <f>'Unselbst. Beschäftigte 7_2024'!E70/'Unselbst. Beschäftigte 7_2024'!$L70</f>
        <v>0.19551954242135366</v>
      </c>
      <c r="F70" s="19">
        <f>'Unselbst. Beschäftigte 7_2024'!F70/'Unselbst. Beschäftigte 7_2024'!$L70</f>
        <v>0.24251668255481412</v>
      </c>
      <c r="G70" s="19">
        <f>'Unselbst. Beschäftigte 7_2024'!G70/'Unselbst. Beschäftigte 7_2024'!$L70</f>
        <v>0.16530028598665394</v>
      </c>
      <c r="H70" s="19">
        <f>'Unselbst. Beschäftigte 7_2024'!H70/'Unselbst. Beschäftigte 7_2024'!$L70</f>
        <v>9.0657769304099148E-2</v>
      </c>
      <c r="I70" s="19">
        <f>'Unselbst. Beschäftigte 7_2024'!I70/'Unselbst. Beschäftigte 7_2024'!$L70</f>
        <v>4.1849380362249763E-2</v>
      </c>
      <c r="J70" s="19">
        <f>'Unselbst. Beschäftigte 7_2024'!J70/'Unselbst. Beschäftigte 7_2024'!$L70</f>
        <v>0</v>
      </c>
      <c r="K70" s="19">
        <f>'Unselbst. Beschäftigte 7_2024'!K70/'Unselbst. Beschäftigte 7_2024'!$L70</f>
        <v>0</v>
      </c>
      <c r="L70" s="20">
        <f>'Unselbst. Beschäftigte 7_2024'!L70/'Unselbst. Beschäftigte 7_2024'!$L70</f>
        <v>1</v>
      </c>
    </row>
    <row r="71" spans="1:12" x14ac:dyDescent="0.3">
      <c r="A71" s="6" t="s">
        <v>69</v>
      </c>
      <c r="B71" s="14" t="s">
        <v>129</v>
      </c>
      <c r="C71" s="19">
        <f>'Unselbst. Beschäftigte 7_2024'!C71/'Unselbst. Beschäftigte 7_2024'!$L71</f>
        <v>0.1196345889125266</v>
      </c>
      <c r="D71" s="19">
        <f>'Unselbst. Beschäftigte 7_2024'!D71/'Unselbst. Beschäftigte 7_2024'!$L71</f>
        <v>9.2854461268927546E-2</v>
      </c>
      <c r="E71" s="19">
        <f>'Unselbst. Beschäftigte 7_2024'!E71/'Unselbst. Beschäftigte 7_2024'!$L71</f>
        <v>0.13264923038418219</v>
      </c>
      <c r="F71" s="19">
        <f>'Unselbst. Beschäftigte 7_2024'!F71/'Unselbst. Beschäftigte 7_2024'!$L71</f>
        <v>0.24302340132649231</v>
      </c>
      <c r="G71" s="19">
        <f>'Unselbst. Beschäftigte 7_2024'!G71/'Unselbst. Beschäftigte 7_2024'!$L71</f>
        <v>0.11425353522713053</v>
      </c>
      <c r="H71" s="19">
        <f>'Unselbst. Beschäftigte 7_2024'!H71/'Unselbst. Beschäftigte 7_2024'!$L71</f>
        <v>0.15129520710799649</v>
      </c>
      <c r="I71" s="19">
        <f>'Unselbst. Beschäftigte 7_2024'!I71/'Unselbst. Beschäftigte 7_2024'!$L71</f>
        <v>0.14628957577274435</v>
      </c>
      <c r="J71" s="19">
        <f>'Unselbst. Beschäftigte 7_2024'!J71/'Unselbst. Beschäftigte 7_2024'!$L71</f>
        <v>0</v>
      </c>
      <c r="K71" s="19">
        <f>'Unselbst. Beschäftigte 7_2024'!K71/'Unselbst. Beschäftigte 7_2024'!$L71</f>
        <v>0</v>
      </c>
      <c r="L71" s="20">
        <f>'Unselbst. Beschäftigte 7_2024'!L71/'Unselbst. Beschäftigte 7_2024'!$L71</f>
        <v>1</v>
      </c>
    </row>
    <row r="72" spans="1:12" x14ac:dyDescent="0.3">
      <c r="A72" s="6" t="s">
        <v>70</v>
      </c>
      <c r="B72" s="14" t="s">
        <v>129</v>
      </c>
      <c r="C72" s="19">
        <f>'Unselbst. Beschäftigte 7_2024'!C72/'Unselbst. Beschäftigte 7_2024'!$L72</f>
        <v>0.15191740412979352</v>
      </c>
      <c r="D72" s="19">
        <f>'Unselbst. Beschäftigte 7_2024'!D72/'Unselbst. Beschäftigte 7_2024'!$L72</f>
        <v>0.18829891838741397</v>
      </c>
      <c r="E72" s="19">
        <f>'Unselbst. Beschäftigte 7_2024'!E72/'Unselbst. Beschäftigte 7_2024'!$L72</f>
        <v>0.22123893805309736</v>
      </c>
      <c r="F72" s="19">
        <f>'Unselbst. Beschäftigte 7_2024'!F72/'Unselbst. Beschäftigte 7_2024'!$L72</f>
        <v>0.2207472959685349</v>
      </c>
      <c r="G72" s="19">
        <f>'Unselbst. Beschäftigte 7_2024'!G72/'Unselbst. Beschäftigte 7_2024'!$L72</f>
        <v>0.10668633235004917</v>
      </c>
      <c r="H72" s="19">
        <f>'Unselbst. Beschäftigte 7_2024'!H72/'Unselbst. Beschäftigte 7_2024'!$L72</f>
        <v>0.1111111111111111</v>
      </c>
      <c r="I72" s="19">
        <f>'Unselbst. Beschäftigte 7_2024'!I72/'Unselbst. Beschäftigte 7_2024'!$L72</f>
        <v>0</v>
      </c>
      <c r="J72" s="19">
        <f>'Unselbst. Beschäftigte 7_2024'!J72/'Unselbst. Beschäftigte 7_2024'!$L72</f>
        <v>0</v>
      </c>
      <c r="K72" s="19">
        <f>'Unselbst. Beschäftigte 7_2024'!K72/'Unselbst. Beschäftigte 7_2024'!$L72</f>
        <v>0</v>
      </c>
      <c r="L72" s="20">
        <f>'Unselbst. Beschäftigte 7_2024'!L72/'Unselbst. Beschäftigte 7_2024'!$L72</f>
        <v>1</v>
      </c>
    </row>
    <row r="73" spans="1:12" x14ac:dyDescent="0.3">
      <c r="A73" s="6" t="s">
        <v>71</v>
      </c>
      <c r="B73" s="14" t="s">
        <v>129</v>
      </c>
      <c r="C73" s="19">
        <f>'Unselbst. Beschäftigte 7_2024'!C73/'Unselbst. Beschäftigte 7_2024'!$L73</f>
        <v>0.11268950698340695</v>
      </c>
      <c r="D73" s="19">
        <f>'Unselbst. Beschäftigte 7_2024'!D73/'Unselbst. Beschäftigte 7_2024'!$L73</f>
        <v>8.3204010982451948E-2</v>
      </c>
      <c r="E73" s="19">
        <f>'Unselbst. Beschäftigte 7_2024'!E73/'Unselbst. Beschäftigte 7_2024'!$L73</f>
        <v>0.10337829771994747</v>
      </c>
      <c r="F73" s="19">
        <f>'Unselbst. Beschäftigte 7_2024'!F73/'Unselbst. Beschäftigte 7_2024'!$L73</f>
        <v>0.14730810552703832</v>
      </c>
      <c r="G73" s="19">
        <f>'Unselbst. Beschäftigte 7_2024'!G73/'Unselbst. Beschäftigte 7_2024'!$L73</f>
        <v>7.1027814253312643E-2</v>
      </c>
      <c r="H73" s="19">
        <f>'Unselbst. Beschäftigte 7_2024'!H73/'Unselbst. Beschäftigte 7_2024'!$L73</f>
        <v>4.0467947952727706E-2</v>
      </c>
      <c r="I73" s="19">
        <f>'Unselbst. Beschäftigte 7_2024'!I73/'Unselbst. Beschäftigte 7_2024'!$L73</f>
        <v>0.11233138355019696</v>
      </c>
      <c r="J73" s="19">
        <f>'Unselbst. Beschäftigte 7_2024'!J73/'Unselbst. Beschäftigte 7_2024'!$L73</f>
        <v>0.15065059090366478</v>
      </c>
      <c r="K73" s="19">
        <f>'Unselbst. Beschäftigte 7_2024'!K73/'Unselbst. Beschäftigte 7_2024'!$L73</f>
        <v>0.17894234212725318</v>
      </c>
      <c r="L73" s="20">
        <f>'Unselbst. Beschäftigte 7_2024'!L73/'Unselbst. Beschäftigte 7_2024'!$L73</f>
        <v>1</v>
      </c>
    </row>
    <row r="74" spans="1:12" x14ac:dyDescent="0.3">
      <c r="A74" s="6" t="s">
        <v>72</v>
      </c>
      <c r="B74" s="14" t="s">
        <v>129</v>
      </c>
      <c r="C74" s="19">
        <f>'Unselbst. Beschäftigte 7_2024'!C74/'Unselbst. Beschäftigte 7_2024'!$L74</f>
        <v>0.21427167289168469</v>
      </c>
      <c r="D74" s="19">
        <f>'Unselbst. Beschäftigte 7_2024'!D74/'Unselbst. Beschäftigte 7_2024'!$L74</f>
        <v>0.12738352663652447</v>
      </c>
      <c r="E74" s="19">
        <f>'Unselbst. Beschäftigte 7_2024'!E74/'Unselbst. Beschäftigte 7_2024'!$L74</f>
        <v>0.13170827599764104</v>
      </c>
      <c r="F74" s="19">
        <f>'Unselbst. Beschäftigte 7_2024'!F74/'Unselbst. Beschäftigte 7_2024'!$L74</f>
        <v>0.18517790446235502</v>
      </c>
      <c r="G74" s="19">
        <f>'Unselbst. Beschäftigte 7_2024'!G74/'Unselbst. Beschäftigte 7_2024'!$L74</f>
        <v>9.9665814822095536E-2</v>
      </c>
      <c r="H74" s="19">
        <f>'Unselbst. Beschäftigte 7_2024'!H74/'Unselbst. Beschäftigte 7_2024'!$L74</f>
        <v>0.15647729506585414</v>
      </c>
      <c r="I74" s="19">
        <f>'Unselbst. Beschäftigte 7_2024'!I74/'Unselbst. Beschäftigte 7_2024'!$L74</f>
        <v>8.5315510123845098E-2</v>
      </c>
      <c r="J74" s="19">
        <f>'Unselbst. Beschäftigte 7_2024'!J74/'Unselbst. Beschäftigte 7_2024'!$L74</f>
        <v>0</v>
      </c>
      <c r="K74" s="19">
        <f>'Unselbst. Beschäftigte 7_2024'!K74/'Unselbst. Beschäftigte 7_2024'!$L74</f>
        <v>0</v>
      </c>
      <c r="L74" s="20">
        <f>'Unselbst. Beschäftigte 7_2024'!L74/'Unselbst. Beschäftigte 7_2024'!$L74</f>
        <v>1</v>
      </c>
    </row>
    <row r="75" spans="1:12" x14ac:dyDescent="0.3">
      <c r="A75" s="6" t="s">
        <v>73</v>
      </c>
      <c r="B75" s="14" t="s">
        <v>129</v>
      </c>
      <c r="C75" s="19">
        <f>'Unselbst. Beschäftigte 7_2024'!C75/'Unselbst. Beschäftigte 7_2024'!$L75</f>
        <v>0.69411764705882351</v>
      </c>
      <c r="D75" s="19">
        <f>'Unselbst. Beschäftigte 7_2024'!D75/'Unselbst. Beschäftigte 7_2024'!$L75</f>
        <v>0.23921568627450981</v>
      </c>
      <c r="E75" s="19">
        <f>'Unselbst. Beschäftigte 7_2024'!E75/'Unselbst. Beschäftigte 7_2024'!$L75</f>
        <v>1.9607843137254902E-2</v>
      </c>
      <c r="F75" s="19">
        <f>'Unselbst. Beschäftigte 7_2024'!F75/'Unselbst. Beschäftigte 7_2024'!$L75</f>
        <v>4.7058823529411764E-2</v>
      </c>
      <c r="G75" s="19">
        <f>'Unselbst. Beschäftigte 7_2024'!G75/'Unselbst. Beschäftigte 7_2024'!$L75</f>
        <v>0</v>
      </c>
      <c r="H75" s="19">
        <f>'Unselbst. Beschäftigte 7_2024'!H75/'Unselbst. Beschäftigte 7_2024'!$L75</f>
        <v>0</v>
      </c>
      <c r="I75" s="19">
        <f>'Unselbst. Beschäftigte 7_2024'!I75/'Unselbst. Beschäftigte 7_2024'!$L75</f>
        <v>0</v>
      </c>
      <c r="J75" s="19">
        <f>'Unselbst. Beschäftigte 7_2024'!J75/'Unselbst. Beschäftigte 7_2024'!$L75</f>
        <v>0</v>
      </c>
      <c r="K75" s="19">
        <f>'Unselbst. Beschäftigte 7_2024'!K75/'Unselbst. Beschäftigte 7_2024'!$L75</f>
        <v>0</v>
      </c>
      <c r="L75" s="20">
        <f>'Unselbst. Beschäftigte 7_2024'!L75/'Unselbst. Beschäftigte 7_2024'!$L75</f>
        <v>1</v>
      </c>
    </row>
    <row r="76" spans="1:12" x14ac:dyDescent="0.3">
      <c r="A76" s="6"/>
      <c r="B76" s="14"/>
      <c r="C76" s="19"/>
      <c r="D76" s="19"/>
      <c r="E76" s="19"/>
      <c r="F76" s="19"/>
      <c r="G76" s="19"/>
      <c r="H76" s="19"/>
      <c r="I76" s="19"/>
      <c r="J76" s="19"/>
      <c r="K76" s="19"/>
      <c r="L76" s="20"/>
    </row>
    <row r="77" spans="1:12" x14ac:dyDescent="0.3">
      <c r="A77" s="6"/>
      <c r="B77" s="14"/>
      <c r="C77" s="20">
        <f>'Unselbst. Beschäftigte 7_2024'!C77/'Unselbst. Beschäftigte 7_2024'!$L77</f>
        <v>0.11356688350929579</v>
      </c>
      <c r="D77" s="20">
        <f>'Unselbst. Beschäftigte 7_2024'!D77/'Unselbst. Beschäftigte 7_2024'!$L77</f>
        <v>8.682592158117379E-2</v>
      </c>
      <c r="E77" s="20">
        <f>'Unselbst. Beschäftigte 7_2024'!E77/'Unselbst. Beschäftigte 7_2024'!$L77</f>
        <v>0.10476876044221677</v>
      </c>
      <c r="F77" s="20">
        <f>'Unselbst. Beschäftigte 7_2024'!F77/'Unselbst. Beschäftigte 7_2024'!$L77</f>
        <v>0.14803064235185381</v>
      </c>
      <c r="G77" s="20">
        <f>'Unselbst. Beschäftigte 7_2024'!G77/'Unselbst. Beschäftigte 7_2024'!$L77</f>
        <v>9.1713767729551032E-2</v>
      </c>
      <c r="H77" s="20">
        <f>'Unselbst. Beschäftigte 7_2024'!H77/'Unselbst. Beschäftigte 7_2024'!$L77</f>
        <v>9.8192385624400122E-2</v>
      </c>
      <c r="I77" s="20">
        <f>'Unselbst. Beschäftigte 7_2024'!I77/'Unselbst. Beschäftigte 7_2024'!$L77</f>
        <v>9.7312573317692219E-2</v>
      </c>
      <c r="J77" s="20">
        <f>'Unselbst. Beschäftigte 7_2024'!J77/'Unselbst. Beschäftigte 7_2024'!$L77</f>
        <v>6.9478511250933128E-2</v>
      </c>
      <c r="K77" s="20">
        <f>'Unselbst. Beschäftigte 7_2024'!K77/'Unselbst. Beschäftigte 7_2024'!$L77</f>
        <v>0.19011055419288331</v>
      </c>
      <c r="L77" s="20">
        <f>'Unselbst. Beschäftigte 7_2024'!L77/'Unselbst. Beschäftigte 7_2024'!$L77</f>
        <v>1</v>
      </c>
    </row>
    <row r="78" spans="1:12" x14ac:dyDescent="0.3">
      <c r="A78" s="6"/>
      <c r="B78" s="14"/>
      <c r="C78" s="19"/>
      <c r="D78" s="19"/>
      <c r="E78" s="19"/>
      <c r="F78" s="19"/>
      <c r="G78" s="19"/>
      <c r="H78" s="19"/>
      <c r="I78" s="19"/>
      <c r="J78" s="19"/>
      <c r="K78" s="19"/>
      <c r="L78" s="20"/>
    </row>
    <row r="79" spans="1:12" x14ac:dyDescent="0.3">
      <c r="A79" s="6" t="s">
        <v>74</v>
      </c>
      <c r="B79" s="14" t="s">
        <v>129</v>
      </c>
      <c r="C79" s="19">
        <f>'Unselbst. Beschäftigte 7_2024'!C79/'Unselbst. Beschäftigte 7_2024'!$L79</f>
        <v>2.0075282308657464E-2</v>
      </c>
      <c r="D79" s="19">
        <f>'Unselbst. Beschäftigte 7_2024'!D79/'Unselbst. Beschäftigte 7_2024'!$L79</f>
        <v>2.5094102885821833E-2</v>
      </c>
      <c r="E79" s="19">
        <f>'Unselbst. Beschäftigte 7_2024'!E79/'Unselbst. Beschäftigte 7_2024'!$L79</f>
        <v>1.2547051442910916E-2</v>
      </c>
      <c r="F79" s="19">
        <f>'Unselbst. Beschäftigte 7_2024'!F79/'Unselbst. Beschäftigte 7_2024'!$L79</f>
        <v>4.2659974905897118E-2</v>
      </c>
      <c r="G79" s="19">
        <f>'Unselbst. Beschäftigte 7_2024'!G79/'Unselbst. Beschäftigte 7_2024'!$L79</f>
        <v>0.10288582183186951</v>
      </c>
      <c r="H79" s="19">
        <f>'Unselbst. Beschäftigte 7_2024'!H79/'Unselbst. Beschäftigte 7_2024'!$L79</f>
        <v>0.35508155583437895</v>
      </c>
      <c r="I79" s="19">
        <f>'Unselbst. Beschäftigte 7_2024'!I79/'Unselbst. Beschäftigte 7_2024'!$L79</f>
        <v>0.44165621079046424</v>
      </c>
      <c r="J79" s="19">
        <f>'Unselbst. Beschäftigte 7_2024'!J79/'Unselbst. Beschäftigte 7_2024'!$L79</f>
        <v>0</v>
      </c>
      <c r="K79" s="19">
        <f>'Unselbst. Beschäftigte 7_2024'!K79/'Unselbst. Beschäftigte 7_2024'!$L79</f>
        <v>0</v>
      </c>
      <c r="L79" s="20">
        <f>'Unselbst. Beschäftigte 7_2024'!L79/'Unselbst. Beschäftigte 7_2024'!$L79</f>
        <v>1</v>
      </c>
    </row>
    <row r="80" spans="1:12" x14ac:dyDescent="0.3">
      <c r="A80" s="6" t="s">
        <v>75</v>
      </c>
      <c r="B80" s="14" t="s">
        <v>129</v>
      </c>
      <c r="C80" s="19">
        <f>'Unselbst. Beschäftigte 7_2024'!C80/'Unselbst. Beschäftigte 7_2024'!$L80</f>
        <v>0</v>
      </c>
      <c r="D80" s="19">
        <f>'Unselbst. Beschäftigte 7_2024'!D80/'Unselbst. Beschäftigte 7_2024'!$L80</f>
        <v>2.1720243266724589E-3</v>
      </c>
      <c r="E80" s="19">
        <f>'Unselbst. Beschäftigte 7_2024'!E80/'Unselbst. Beschäftigte 7_2024'!$L80</f>
        <v>0</v>
      </c>
      <c r="F80" s="19">
        <f>'Unselbst. Beschäftigte 7_2024'!F80/'Unselbst. Beschäftigte 7_2024'!$L80</f>
        <v>9.2528236316246737E-2</v>
      </c>
      <c r="G80" s="19">
        <f>'Unselbst. Beschäftigte 7_2024'!G80/'Unselbst. Beschäftigte 7_2024'!$L80</f>
        <v>0.13379669852302345</v>
      </c>
      <c r="H80" s="19">
        <f>'Unselbst. Beschäftigte 7_2024'!H80/'Unselbst. Beschäftigte 7_2024'!$L80</f>
        <v>0.32841007819287577</v>
      </c>
      <c r="I80" s="19">
        <f>'Unselbst. Beschäftigte 7_2024'!I80/'Unselbst. Beschäftigte 7_2024'!$L80</f>
        <v>0.44309296264118159</v>
      </c>
      <c r="J80" s="19">
        <f>'Unselbst. Beschäftigte 7_2024'!J80/'Unselbst. Beschäftigte 7_2024'!$L80</f>
        <v>0</v>
      </c>
      <c r="K80" s="19">
        <f>'Unselbst. Beschäftigte 7_2024'!K80/'Unselbst. Beschäftigte 7_2024'!$L80</f>
        <v>0</v>
      </c>
      <c r="L80" s="20">
        <f>'Unselbst. Beschäftigte 7_2024'!L80/'Unselbst. Beschäftigte 7_2024'!$L80</f>
        <v>1</v>
      </c>
    </row>
    <row r="81" spans="1:12" x14ac:dyDescent="0.3">
      <c r="A81" s="6" t="s">
        <v>76</v>
      </c>
      <c r="B81" s="14" t="s">
        <v>129</v>
      </c>
      <c r="C81" s="19">
        <f>'Unselbst. Beschäftigte 7_2024'!C81/'Unselbst. Beschäftigte 7_2024'!$L81</f>
        <v>0</v>
      </c>
      <c r="D81" s="19">
        <f>'Unselbst. Beschäftigte 7_2024'!D81/'Unselbst. Beschäftigte 7_2024'!$L81</f>
        <v>0</v>
      </c>
      <c r="E81" s="19">
        <f>'Unselbst. Beschäftigte 7_2024'!E81/'Unselbst. Beschäftigte 7_2024'!$L81</f>
        <v>0</v>
      </c>
      <c r="F81" s="19">
        <f>'Unselbst. Beschäftigte 7_2024'!F81/'Unselbst. Beschäftigte 7_2024'!$L81</f>
        <v>0</v>
      </c>
      <c r="G81" s="19">
        <f>'Unselbst. Beschäftigte 7_2024'!G81/'Unselbst. Beschäftigte 7_2024'!$L81</f>
        <v>0.1301859799713877</v>
      </c>
      <c r="H81" s="19">
        <f>'Unselbst. Beschäftigte 7_2024'!H81/'Unselbst. Beschäftigte 7_2024'!$L81</f>
        <v>0.31187410586552217</v>
      </c>
      <c r="I81" s="19">
        <f>'Unselbst. Beschäftigte 7_2024'!I81/'Unselbst. Beschäftigte 7_2024'!$L81</f>
        <v>0.55793991416309008</v>
      </c>
      <c r="J81" s="19">
        <f>'Unselbst. Beschäftigte 7_2024'!J81/'Unselbst. Beschäftigte 7_2024'!$L81</f>
        <v>0</v>
      </c>
      <c r="K81" s="19">
        <f>'Unselbst. Beschäftigte 7_2024'!K81/'Unselbst. Beschäftigte 7_2024'!$L81</f>
        <v>0</v>
      </c>
      <c r="L81" s="20">
        <f>'Unselbst. Beschäftigte 7_2024'!L81/'Unselbst. Beschäftigte 7_2024'!$L81</f>
        <v>1</v>
      </c>
    </row>
    <row r="82" spans="1:12" x14ac:dyDescent="0.3">
      <c r="A82" s="6" t="s">
        <v>77</v>
      </c>
      <c r="B82" s="14" t="s">
        <v>129</v>
      </c>
      <c r="C82" s="19">
        <f>'Unselbst. Beschäftigte 7_2024'!C82/'Unselbst. Beschäftigte 7_2024'!$L82</f>
        <v>0</v>
      </c>
      <c r="D82" s="19">
        <f>'Unselbst. Beschäftigte 7_2024'!D82/'Unselbst. Beschäftigte 7_2024'!$L82</f>
        <v>7.5736325385694246E-3</v>
      </c>
      <c r="E82" s="19">
        <f>'Unselbst. Beschäftigte 7_2024'!E82/'Unselbst. Beschäftigte 7_2024'!$L82</f>
        <v>2.0196353436185133E-2</v>
      </c>
      <c r="F82" s="19">
        <f>'Unselbst. Beschäftigte 7_2024'!F82/'Unselbst. Beschäftigte 7_2024'!$L82</f>
        <v>8.162692847124825E-2</v>
      </c>
      <c r="G82" s="19">
        <f>'Unselbst. Beschäftigte 7_2024'!G82/'Unselbst. Beschäftigte 7_2024'!$L82</f>
        <v>0.37335203366058906</v>
      </c>
      <c r="H82" s="19">
        <f>'Unselbst. Beschäftigte 7_2024'!H82/'Unselbst. Beschäftigte 7_2024'!$L82</f>
        <v>0.44263674614305748</v>
      </c>
      <c r="I82" s="19">
        <f>'Unselbst. Beschäftigte 7_2024'!I82/'Unselbst. Beschäftigte 7_2024'!$L82</f>
        <v>7.4614305750350635E-2</v>
      </c>
      <c r="J82" s="19">
        <f>'Unselbst. Beschäftigte 7_2024'!J82/'Unselbst. Beschäftigte 7_2024'!$L82</f>
        <v>0</v>
      </c>
      <c r="K82" s="19">
        <f>'Unselbst. Beschäftigte 7_2024'!K82/'Unselbst. Beschäftigte 7_2024'!$L82</f>
        <v>0</v>
      </c>
      <c r="L82" s="20">
        <f>'Unselbst. Beschäftigte 7_2024'!L82/'Unselbst. Beschäftigte 7_2024'!$L82</f>
        <v>1</v>
      </c>
    </row>
    <row r="83" spans="1:12" x14ac:dyDescent="0.3">
      <c r="A83" s="6" t="s">
        <v>78</v>
      </c>
      <c r="B83" s="14" t="s">
        <v>129</v>
      </c>
      <c r="C83" s="19">
        <f>'Unselbst. Beschäftigte 7_2024'!C83/'Unselbst. Beschäftigte 7_2024'!$L83</f>
        <v>0</v>
      </c>
      <c r="D83" s="19">
        <f>'Unselbst. Beschäftigte 7_2024'!D83/'Unselbst. Beschäftigte 7_2024'!$L83</f>
        <v>0</v>
      </c>
      <c r="E83" s="19">
        <f>'Unselbst. Beschäftigte 7_2024'!E83/'Unselbst. Beschäftigte 7_2024'!$L83</f>
        <v>0</v>
      </c>
      <c r="F83" s="19">
        <f>'Unselbst. Beschäftigte 7_2024'!F83/'Unselbst. Beschäftigte 7_2024'!$L83</f>
        <v>0</v>
      </c>
      <c r="G83" s="19">
        <f>'Unselbst. Beschäftigte 7_2024'!G83/'Unselbst. Beschäftigte 7_2024'!$L83</f>
        <v>0</v>
      </c>
      <c r="H83" s="19">
        <f>'Unselbst. Beschäftigte 7_2024'!H83/'Unselbst. Beschäftigte 7_2024'!$L83</f>
        <v>0</v>
      </c>
      <c r="I83" s="19">
        <f>'Unselbst. Beschäftigte 7_2024'!I83/'Unselbst. Beschäftigte 7_2024'!$L83</f>
        <v>1</v>
      </c>
      <c r="J83" s="19">
        <f>'Unselbst. Beschäftigte 7_2024'!J83/'Unselbst. Beschäftigte 7_2024'!$L83</f>
        <v>0</v>
      </c>
      <c r="K83" s="19">
        <f>'Unselbst. Beschäftigte 7_2024'!K83/'Unselbst. Beschäftigte 7_2024'!$L83</f>
        <v>0</v>
      </c>
      <c r="L83" s="20">
        <f>'Unselbst. Beschäftigte 7_2024'!L83/'Unselbst. Beschäftigte 7_2024'!$L83</f>
        <v>1</v>
      </c>
    </row>
    <row r="84" spans="1:12" x14ac:dyDescent="0.3">
      <c r="A84" s="6" t="s">
        <v>79</v>
      </c>
      <c r="B84" s="14" t="s">
        <v>129</v>
      </c>
      <c r="C84" s="19">
        <f>'Unselbst. Beschäftigte 7_2024'!C84/'Unselbst. Beschäftigte 7_2024'!$L84</f>
        <v>1.4371945961483186E-3</v>
      </c>
      <c r="D84" s="19">
        <f>'Unselbst. Beschäftigte 7_2024'!D84/'Unselbst. Beschäftigte 7_2024'!$L84</f>
        <v>1.4371945961483186E-3</v>
      </c>
      <c r="E84" s="19">
        <f>'Unselbst. Beschäftigte 7_2024'!E84/'Unselbst. Beschäftigte 7_2024'!$L84</f>
        <v>3.1618281115263006E-3</v>
      </c>
      <c r="F84" s="19">
        <f>'Unselbst. Beschäftigte 7_2024'!F84/'Unselbst. Beschäftigte 7_2024'!$L84</f>
        <v>1.4084507042253521E-2</v>
      </c>
      <c r="G84" s="19">
        <f>'Unselbst. Beschäftigte 7_2024'!G84/'Unselbst. Beschäftigte 7_2024'!$L84</f>
        <v>9.2555331991951706E-2</v>
      </c>
      <c r="H84" s="19">
        <f>'Unselbst. Beschäftigte 7_2024'!H84/'Unselbst. Beschäftigte 7_2024'!$L84</f>
        <v>0.15837884449554471</v>
      </c>
      <c r="I84" s="19">
        <f>'Unselbst. Beschäftigte 7_2024'!I84/'Unselbst. Beschäftigte 7_2024'!$L84</f>
        <v>0.13710836447254959</v>
      </c>
      <c r="J84" s="19">
        <f>'Unselbst. Beschäftigte 7_2024'!J84/'Unselbst. Beschäftigte 7_2024'!$L84</f>
        <v>0.59183673469387754</v>
      </c>
      <c r="K84" s="19">
        <f>'Unselbst. Beschäftigte 7_2024'!K84/'Unselbst. Beschäftigte 7_2024'!$L84</f>
        <v>0</v>
      </c>
      <c r="L84" s="20">
        <f>'Unselbst. Beschäftigte 7_2024'!L84/'Unselbst. Beschäftigte 7_2024'!$L84</f>
        <v>1</v>
      </c>
    </row>
    <row r="85" spans="1:12" x14ac:dyDescent="0.3">
      <c r="A85" s="6" t="s">
        <v>80</v>
      </c>
      <c r="B85" s="14" t="s">
        <v>129</v>
      </c>
      <c r="C85" s="19">
        <f>'Unselbst. Beschäftigte 7_2024'!C85/'Unselbst. Beschäftigte 7_2024'!$L85</f>
        <v>0</v>
      </c>
      <c r="D85" s="19">
        <f>'Unselbst. Beschäftigte 7_2024'!D85/'Unselbst. Beschäftigte 7_2024'!$L85</f>
        <v>1</v>
      </c>
      <c r="E85" s="19">
        <f>'Unselbst. Beschäftigte 7_2024'!E85/'Unselbst. Beschäftigte 7_2024'!$L85</f>
        <v>0</v>
      </c>
      <c r="F85" s="19">
        <f>'Unselbst. Beschäftigte 7_2024'!F85/'Unselbst. Beschäftigte 7_2024'!$L85</f>
        <v>0</v>
      </c>
      <c r="G85" s="19">
        <f>'Unselbst. Beschäftigte 7_2024'!G85/'Unselbst. Beschäftigte 7_2024'!$L85</f>
        <v>0</v>
      </c>
      <c r="H85" s="19">
        <f>'Unselbst. Beschäftigte 7_2024'!H85/'Unselbst. Beschäftigte 7_2024'!$L85</f>
        <v>0</v>
      </c>
      <c r="I85" s="19">
        <f>'Unselbst. Beschäftigte 7_2024'!I85/'Unselbst. Beschäftigte 7_2024'!$L85</f>
        <v>0</v>
      </c>
      <c r="J85" s="19">
        <f>'Unselbst. Beschäftigte 7_2024'!J85/'Unselbst. Beschäftigte 7_2024'!$L85</f>
        <v>0</v>
      </c>
      <c r="K85" s="19">
        <f>'Unselbst. Beschäftigte 7_2024'!K85/'Unselbst. Beschäftigte 7_2024'!$L85</f>
        <v>0</v>
      </c>
      <c r="L85" s="20">
        <f>'Unselbst. Beschäftigte 7_2024'!L85/'Unselbst. Beschäftigte 7_2024'!$L85</f>
        <v>1</v>
      </c>
    </row>
    <row r="86" spans="1:12" x14ac:dyDescent="0.3">
      <c r="A86" s="6"/>
      <c r="B86" s="14"/>
      <c r="C86" s="19"/>
      <c r="D86" s="19"/>
      <c r="E86" s="19"/>
      <c r="F86" s="19"/>
      <c r="G86" s="19"/>
      <c r="H86" s="19"/>
      <c r="I86" s="19"/>
      <c r="J86" s="19"/>
      <c r="K86" s="19"/>
      <c r="L86" s="20"/>
    </row>
    <row r="87" spans="1:12" x14ac:dyDescent="0.3">
      <c r="A87" s="6"/>
      <c r="B87" s="14"/>
      <c r="C87" s="20">
        <f>'Unselbst. Beschäftigte 7_2024'!C87/'Unselbst. Beschäftigte 7_2024'!$L87</f>
        <v>1.8536499249713126E-3</v>
      </c>
      <c r="D87" s="20">
        <f>'Unselbst. Beschäftigte 7_2024'!D87/'Unselbst. Beschäftigte 7_2024'!$L87</f>
        <v>5.4726807308676847E-3</v>
      </c>
      <c r="E87" s="20">
        <f>'Unselbst. Beschäftigte 7_2024'!E87/'Unselbst. Beschäftigte 7_2024'!$L87</f>
        <v>8.2090210963015279E-3</v>
      </c>
      <c r="F87" s="20">
        <f>'Unselbst. Beschäftigte 7_2024'!F87/'Unselbst. Beschäftigte 7_2024'!$L87</f>
        <v>5.1813928855150501E-2</v>
      </c>
      <c r="G87" s="20">
        <f>'Unselbst. Beschäftigte 7_2024'!G87/'Unselbst. Beschäftigte 7_2024'!$L87</f>
        <v>0.18836613999470386</v>
      </c>
      <c r="H87" s="20">
        <f>'Unselbst. Beschäftigte 7_2024'!H87/'Unselbst. Beschäftigte 7_2024'!$L87</f>
        <v>0.29887898314061256</v>
      </c>
      <c r="I87" s="20">
        <f>'Unselbst. Beschäftigte 7_2024'!I87/'Unselbst. Beschäftigte 7_2024'!$L87</f>
        <v>0.26365963456615765</v>
      </c>
      <c r="J87" s="20">
        <f>'Unselbst. Beschäftigte 7_2024'!J87/'Unselbst. Beschäftigte 7_2024'!$L87</f>
        <v>0.18174596169123489</v>
      </c>
      <c r="K87" s="20">
        <f>'Unselbst. Beschäftigte 7_2024'!K87/'Unselbst. Beschäftigte 7_2024'!$L87</f>
        <v>0</v>
      </c>
      <c r="L87" s="20">
        <f>'Unselbst. Beschäftigte 7_2024'!L87/'Unselbst. Beschäftigte 7_2024'!$L87</f>
        <v>1</v>
      </c>
    </row>
    <row r="88" spans="1:12" x14ac:dyDescent="0.3">
      <c r="A88" s="6"/>
      <c r="B88" s="14"/>
      <c r="C88" s="19"/>
      <c r="D88" s="19"/>
      <c r="E88" s="19"/>
      <c r="F88" s="19"/>
      <c r="G88" s="19"/>
      <c r="H88" s="19"/>
      <c r="I88" s="19"/>
      <c r="J88" s="19"/>
      <c r="K88" s="19"/>
      <c r="L88" s="20"/>
    </row>
    <row r="89" spans="1:12" x14ac:dyDescent="0.3">
      <c r="A89" s="6" t="s">
        <v>81</v>
      </c>
      <c r="B89" s="14" t="s">
        <v>129</v>
      </c>
      <c r="C89" s="19">
        <f>'Unselbst. Beschäftigte 7_2024'!C89/'Unselbst. Beschäftigte 7_2024'!$L89</f>
        <v>1.8426386585590566E-3</v>
      </c>
      <c r="D89" s="19">
        <f>'Unselbst. Beschäftigte 7_2024'!D89/'Unselbst. Beschäftigte 7_2024'!$L89</f>
        <v>1.2898470609913396E-3</v>
      </c>
      <c r="E89" s="19">
        <f>'Unselbst. Beschäftigte 7_2024'!E89/'Unselbst. Beschäftigte 7_2024'!$L89</f>
        <v>0</v>
      </c>
      <c r="F89" s="19">
        <f>'Unselbst. Beschäftigte 7_2024'!F89/'Unselbst. Beschäftigte 7_2024'!$L89</f>
        <v>2.9482218536944906E-2</v>
      </c>
      <c r="G89" s="19">
        <f>'Unselbst. Beschäftigte 7_2024'!G89/'Unselbst. Beschäftigte 7_2024'!$L89</f>
        <v>0</v>
      </c>
      <c r="H89" s="19">
        <f>'Unselbst. Beschäftigte 7_2024'!H89/'Unselbst. Beschäftigte 7_2024'!$L89</f>
        <v>2.1927400036852774E-2</v>
      </c>
      <c r="I89" s="19">
        <f>'Unselbst. Beschäftigte 7_2024'!I89/'Unselbst. Beschäftigte 7_2024'!$L89</f>
        <v>6.0622811866592963E-2</v>
      </c>
      <c r="J89" s="19">
        <f>'Unselbst. Beschäftigte 7_2024'!J89/'Unselbst. Beschäftigte 7_2024'!$L89</f>
        <v>0</v>
      </c>
      <c r="K89" s="19">
        <f>'Unselbst. Beschäftigte 7_2024'!K89/'Unselbst. Beschäftigte 7_2024'!$L89</f>
        <v>0.88483508384005893</v>
      </c>
      <c r="L89" s="20">
        <f>'Unselbst. Beschäftigte 7_2024'!L89/'Unselbst. Beschäftigte 7_2024'!$L89</f>
        <v>1</v>
      </c>
    </row>
    <row r="90" spans="1:12" x14ac:dyDescent="0.3">
      <c r="A90" s="6" t="s">
        <v>82</v>
      </c>
      <c r="B90" s="14" t="s">
        <v>129</v>
      </c>
      <c r="C90" s="19">
        <f>'Unselbst. Beschäftigte 7_2024'!C90/'Unselbst. Beschäftigte 7_2024'!$L90</f>
        <v>8.5287846481876331E-3</v>
      </c>
      <c r="D90" s="19">
        <f>'Unselbst. Beschäftigte 7_2024'!D90/'Unselbst. Beschäftigte 7_2024'!$L90</f>
        <v>1.6143770941212304E-2</v>
      </c>
      <c r="E90" s="19">
        <f>'Unselbst. Beschäftigte 7_2024'!E90/'Unselbst. Beschäftigte 7_2024'!$L90</f>
        <v>2.581480353335364E-2</v>
      </c>
      <c r="F90" s="19">
        <f>'Unselbst. Beschäftigte 7_2024'!F90/'Unselbst. Beschäftigte 7_2024'!$L90</f>
        <v>2.9241547365214744E-2</v>
      </c>
      <c r="G90" s="19">
        <f>'Unselbst. Beschäftigte 7_2024'!G90/'Unselbst. Beschäftigte 7_2024'!$L90</f>
        <v>3.8912579957356079E-2</v>
      </c>
      <c r="H90" s="19">
        <f>'Unselbst. Beschäftigte 7_2024'!H90/'Unselbst. Beschäftigte 7_2024'!$L90</f>
        <v>1.8047517514468474E-2</v>
      </c>
      <c r="I90" s="19">
        <f>'Unselbst. Beschäftigte 7_2024'!I90/'Unselbst. Beschäftigte 7_2024'!$L90</f>
        <v>6.8839476088943044E-2</v>
      </c>
      <c r="J90" s="19">
        <f>'Unselbst. Beschäftigte 7_2024'!J90/'Unselbst. Beschäftigte 7_2024'!$L90</f>
        <v>9.9527870849832473E-2</v>
      </c>
      <c r="K90" s="19">
        <f>'Unselbst. Beschäftigte 7_2024'!K90/'Unselbst. Beschäftigte 7_2024'!$L90</f>
        <v>0.69494364910143158</v>
      </c>
      <c r="L90" s="20">
        <f>'Unselbst. Beschäftigte 7_2024'!L90/'Unselbst. Beschäftigte 7_2024'!$L90</f>
        <v>1</v>
      </c>
    </row>
    <row r="91" spans="1:12" x14ac:dyDescent="0.3">
      <c r="A91" s="6" t="s">
        <v>83</v>
      </c>
      <c r="B91" s="14" t="s">
        <v>129</v>
      </c>
      <c r="C91" s="19">
        <f>'Unselbst. Beschäftigte 7_2024'!C91/'Unselbst. Beschäftigte 7_2024'!$L91</f>
        <v>4.3290043290043288E-2</v>
      </c>
      <c r="D91" s="19">
        <f>'Unselbst. Beschäftigte 7_2024'!D91/'Unselbst. Beschäftigte 7_2024'!$L91</f>
        <v>9.0909090909090912E-2</v>
      </c>
      <c r="E91" s="19">
        <f>'Unselbst. Beschäftigte 7_2024'!E91/'Unselbst. Beschäftigte 7_2024'!$L91</f>
        <v>0.12554112554112554</v>
      </c>
      <c r="F91" s="19">
        <f>'Unselbst. Beschäftigte 7_2024'!F91/'Unselbst. Beschäftigte 7_2024'!$L91</f>
        <v>0.48917748917748916</v>
      </c>
      <c r="G91" s="19">
        <f>'Unselbst. Beschäftigte 7_2024'!G91/'Unselbst. Beschäftigte 7_2024'!$L91</f>
        <v>0.25108225108225107</v>
      </c>
      <c r="H91" s="19">
        <f>'Unselbst. Beschäftigte 7_2024'!H91/'Unselbst. Beschäftigte 7_2024'!$L91</f>
        <v>0</v>
      </c>
      <c r="I91" s="19">
        <f>'Unselbst. Beschäftigte 7_2024'!I91/'Unselbst. Beschäftigte 7_2024'!$L91</f>
        <v>0</v>
      </c>
      <c r="J91" s="19">
        <f>'Unselbst. Beschäftigte 7_2024'!J91/'Unselbst. Beschäftigte 7_2024'!$L91</f>
        <v>0</v>
      </c>
      <c r="K91" s="19">
        <f>'Unselbst. Beschäftigte 7_2024'!K91/'Unselbst. Beschäftigte 7_2024'!$L91</f>
        <v>0</v>
      </c>
      <c r="L91" s="20">
        <f>'Unselbst. Beschäftigte 7_2024'!L91/'Unselbst. Beschäftigte 7_2024'!$L91</f>
        <v>1</v>
      </c>
    </row>
    <row r="92" spans="1:12" x14ac:dyDescent="0.3">
      <c r="A92" s="6" t="s">
        <v>84</v>
      </c>
      <c r="B92" s="14" t="s">
        <v>129</v>
      </c>
      <c r="C92" s="19">
        <f>'Unselbst. Beschäftigte 7_2024'!C92/'Unselbst. Beschäftigte 7_2024'!$L92</f>
        <v>1.9850187265917602E-2</v>
      </c>
      <c r="D92" s="19">
        <f>'Unselbst. Beschäftigte 7_2024'!D92/'Unselbst. Beschäftigte 7_2024'!$L92</f>
        <v>5.0436953807740326E-2</v>
      </c>
      <c r="E92" s="19">
        <f>'Unselbst. Beschäftigte 7_2024'!E92/'Unselbst. Beschäftigte 7_2024'!$L92</f>
        <v>7.4656679151061167E-2</v>
      </c>
      <c r="F92" s="19">
        <f>'Unselbst. Beschäftigte 7_2024'!F92/'Unselbst. Beschäftigte 7_2024'!$L92</f>
        <v>0.14606741573033707</v>
      </c>
      <c r="G92" s="19">
        <f>'Unselbst. Beschäftigte 7_2024'!G92/'Unselbst. Beschäftigte 7_2024'!$L92</f>
        <v>0.14119850187265917</v>
      </c>
      <c r="H92" s="19">
        <f>'Unselbst. Beschäftigte 7_2024'!H92/'Unselbst. Beschäftigte 7_2024'!$L92</f>
        <v>0.23270911360799001</v>
      </c>
      <c r="I92" s="19">
        <f>'Unselbst. Beschäftigte 7_2024'!I92/'Unselbst. Beschäftigte 7_2024'!$L92</f>
        <v>8.2272159800249683E-2</v>
      </c>
      <c r="J92" s="19">
        <f>'Unselbst. Beschäftigte 7_2024'!J92/'Unselbst. Beschäftigte 7_2024'!$L92</f>
        <v>0.12184769038701623</v>
      </c>
      <c r="K92" s="19">
        <f>'Unselbst. Beschäftigte 7_2024'!K92/'Unselbst. Beschäftigte 7_2024'!$L92</f>
        <v>0.13096129837702872</v>
      </c>
      <c r="L92" s="20">
        <f>'Unselbst. Beschäftigte 7_2024'!L92/'Unselbst. Beschäftigte 7_2024'!$L92</f>
        <v>1</v>
      </c>
    </row>
    <row r="93" spans="1:12" x14ac:dyDescent="0.3">
      <c r="A93" s="6" t="s">
        <v>85</v>
      </c>
      <c r="B93" s="14" t="s">
        <v>129</v>
      </c>
      <c r="C93" s="19">
        <f>'Unselbst. Beschäftigte 7_2024'!C93/'Unselbst. Beschäftigte 7_2024'!$L93</f>
        <v>0.19841555635577962</v>
      </c>
      <c r="D93" s="19">
        <f>'Unselbst. Beschäftigte 7_2024'!D93/'Unselbst. Beschäftigte 7_2024'!$L93</f>
        <v>0.18869283399351819</v>
      </c>
      <c r="E93" s="19">
        <f>'Unselbst. Beschäftigte 7_2024'!E93/'Unselbst. Beschäftigte 7_2024'!$L93</f>
        <v>0.21029888368743249</v>
      </c>
      <c r="F93" s="19">
        <f>'Unselbst. Beschäftigte 7_2024'!F93/'Unselbst. Beschäftigte 7_2024'!$L93</f>
        <v>0.19913575801224342</v>
      </c>
      <c r="G93" s="19">
        <f>'Unselbst. Beschäftigte 7_2024'!G93/'Unselbst. Beschäftigte 7_2024'!$L93</f>
        <v>0.11451206337774576</v>
      </c>
      <c r="H93" s="19">
        <f>'Unselbst. Beschäftigte 7_2024'!H93/'Unselbst. Beschäftigte 7_2024'!$L93</f>
        <v>8.8944904573280525E-2</v>
      </c>
      <c r="I93" s="19">
        <f>'Unselbst. Beschäftigte 7_2024'!I93/'Unselbst. Beschäftigte 7_2024'!$L93</f>
        <v>0</v>
      </c>
      <c r="J93" s="19">
        <f>'Unselbst. Beschäftigte 7_2024'!J93/'Unselbst. Beschäftigte 7_2024'!$L93</f>
        <v>0</v>
      </c>
      <c r="K93" s="19">
        <f>'Unselbst. Beschäftigte 7_2024'!K93/'Unselbst. Beschäftigte 7_2024'!$L93</f>
        <v>0</v>
      </c>
      <c r="L93" s="20">
        <f>'Unselbst. Beschäftigte 7_2024'!L93/'Unselbst. Beschäftigte 7_2024'!$L93</f>
        <v>1</v>
      </c>
    </row>
    <row r="94" spans="1:12" x14ac:dyDescent="0.3">
      <c r="A94" s="6" t="s">
        <v>86</v>
      </c>
      <c r="B94" s="14" t="s">
        <v>129</v>
      </c>
      <c r="C94" s="19">
        <f>'Unselbst. Beschäftigte 7_2024'!C94/'Unselbst. Beschäftigte 7_2024'!$L94</f>
        <v>7.9852011715739177E-2</v>
      </c>
      <c r="D94" s="19">
        <f>'Unselbst. Beschäftigte 7_2024'!D94/'Unselbst. Beschäftigte 7_2024'!$L94</f>
        <v>8.9794974564513644E-2</v>
      </c>
      <c r="E94" s="19">
        <f>'Unselbst. Beschäftigte 7_2024'!E94/'Unselbst. Beschäftigte 7_2024'!$L94</f>
        <v>0.15161091413596423</v>
      </c>
      <c r="F94" s="19">
        <f>'Unselbst. Beschäftigte 7_2024'!F94/'Unselbst. Beschäftigte 7_2024'!$L94</f>
        <v>0.26661014336365035</v>
      </c>
      <c r="G94" s="19">
        <f>'Unselbst. Beschäftigte 7_2024'!G94/'Unselbst. Beschäftigte 7_2024'!$L94</f>
        <v>0.18159395714505935</v>
      </c>
      <c r="H94" s="19">
        <f>'Unselbst. Beschäftigte 7_2024'!H94/'Unselbst. Beschäftigte 7_2024'!$L94</f>
        <v>0.18082318483120086</v>
      </c>
      <c r="I94" s="19">
        <f>'Unselbst. Beschäftigte 7_2024'!I94/'Unselbst. Beschäftigte 7_2024'!$L94</f>
        <v>4.9714814243872363E-2</v>
      </c>
      <c r="J94" s="19">
        <f>'Unselbst. Beschäftigte 7_2024'!J94/'Unselbst. Beschäftigte 7_2024'!$L94</f>
        <v>0</v>
      </c>
      <c r="K94" s="19">
        <f>'Unselbst. Beschäftigte 7_2024'!K94/'Unselbst. Beschäftigte 7_2024'!$L94</f>
        <v>0</v>
      </c>
      <c r="L94" s="20">
        <f>'Unselbst. Beschäftigte 7_2024'!L94/'Unselbst. Beschäftigte 7_2024'!$L94</f>
        <v>1</v>
      </c>
    </row>
    <row r="95" spans="1:12" x14ac:dyDescent="0.3">
      <c r="A95" s="6" t="s">
        <v>87</v>
      </c>
      <c r="B95" s="14" t="s">
        <v>129</v>
      </c>
      <c r="C95" s="19">
        <f>'Unselbst. Beschäftigte 7_2024'!C95/'Unselbst. Beschäftigte 7_2024'!$L95</f>
        <v>5.5649241146711638E-2</v>
      </c>
      <c r="D95" s="19">
        <f>'Unselbst. Beschäftigte 7_2024'!D95/'Unselbst. Beschäftigte 7_2024'!$L95</f>
        <v>0.15935919055649242</v>
      </c>
      <c r="E95" s="19">
        <f>'Unselbst. Beschäftigte 7_2024'!E95/'Unselbst. Beschäftigte 7_2024'!$L95</f>
        <v>0.16104553119730186</v>
      </c>
      <c r="F95" s="19">
        <f>'Unselbst. Beschäftigte 7_2024'!F95/'Unselbst. Beschäftigte 7_2024'!$L95</f>
        <v>0.26391231028667789</v>
      </c>
      <c r="G95" s="19">
        <f>'Unselbst. Beschäftigte 7_2024'!G95/'Unselbst. Beschäftigte 7_2024'!$L95</f>
        <v>8.6846543001686344E-2</v>
      </c>
      <c r="H95" s="19">
        <f>'Unselbst. Beschäftigte 7_2024'!H95/'Unselbst. Beschäftigte 7_2024'!$L95</f>
        <v>0</v>
      </c>
      <c r="I95" s="19">
        <f>'Unselbst. Beschäftigte 7_2024'!I95/'Unselbst. Beschäftigte 7_2024'!$L95</f>
        <v>0.27318718381112983</v>
      </c>
      <c r="J95" s="19">
        <f>'Unselbst. Beschäftigte 7_2024'!J95/'Unselbst. Beschäftigte 7_2024'!$L95</f>
        <v>0</v>
      </c>
      <c r="K95" s="19">
        <f>'Unselbst. Beschäftigte 7_2024'!K95/'Unselbst. Beschäftigte 7_2024'!$L95</f>
        <v>0</v>
      </c>
      <c r="L95" s="20">
        <f>'Unselbst. Beschäftigte 7_2024'!L95/'Unselbst. Beschäftigte 7_2024'!$L95</f>
        <v>1</v>
      </c>
    </row>
    <row r="96" spans="1:12" x14ac:dyDescent="0.3">
      <c r="A96" s="6" t="s">
        <v>88</v>
      </c>
      <c r="B96" s="14" t="s">
        <v>129</v>
      </c>
      <c r="C96" s="19">
        <f>'Unselbst. Beschäftigte 7_2024'!C96/'Unselbst. Beschäftigte 7_2024'!$L96</f>
        <v>0.18124474348191758</v>
      </c>
      <c r="D96" s="19">
        <f>'Unselbst. Beschäftigte 7_2024'!D96/'Unselbst. Beschäftigte 7_2024'!$L96</f>
        <v>0.2392767031118587</v>
      </c>
      <c r="E96" s="19">
        <f>'Unselbst. Beschäftigte 7_2024'!E96/'Unselbst. Beschäftigte 7_2024'!$L96</f>
        <v>0.21698906644238855</v>
      </c>
      <c r="F96" s="19">
        <f>'Unselbst. Beschäftigte 7_2024'!F96/'Unselbst. Beschäftigte 7_2024'!$L96</f>
        <v>0.23885618166526493</v>
      </c>
      <c r="G96" s="19">
        <f>'Unselbst. Beschäftigte 7_2024'!G96/'Unselbst. Beschäftigte 7_2024'!$L96</f>
        <v>0.12363330529857022</v>
      </c>
      <c r="H96" s="19">
        <f>'Unselbst. Beschäftigte 7_2024'!H96/'Unselbst. Beschäftigte 7_2024'!$L96</f>
        <v>0</v>
      </c>
      <c r="I96" s="19">
        <f>'Unselbst. Beschäftigte 7_2024'!I96/'Unselbst. Beschäftigte 7_2024'!$L96</f>
        <v>0</v>
      </c>
      <c r="J96" s="19">
        <f>'Unselbst. Beschäftigte 7_2024'!J96/'Unselbst. Beschäftigte 7_2024'!$L96</f>
        <v>0</v>
      </c>
      <c r="K96" s="19">
        <f>'Unselbst. Beschäftigte 7_2024'!K96/'Unselbst. Beschäftigte 7_2024'!$L96</f>
        <v>0</v>
      </c>
      <c r="L96" s="20">
        <f>'Unselbst. Beschäftigte 7_2024'!L96/'Unselbst. Beschäftigte 7_2024'!$L96</f>
        <v>1</v>
      </c>
    </row>
    <row r="97" spans="1:12" x14ac:dyDescent="0.3">
      <c r="A97" s="6"/>
      <c r="B97" s="14"/>
      <c r="C97" s="19"/>
      <c r="D97" s="19"/>
      <c r="E97" s="19"/>
      <c r="F97" s="19"/>
      <c r="G97" s="19"/>
      <c r="H97" s="19"/>
      <c r="I97" s="19"/>
      <c r="J97" s="19"/>
      <c r="K97" s="19"/>
      <c r="L97" s="20"/>
    </row>
    <row r="98" spans="1:12" x14ac:dyDescent="0.3">
      <c r="A98" s="6"/>
      <c r="B98" s="14"/>
      <c r="C98" s="20">
        <f>'Unselbst. Beschäftigte 7_2024'!C98/'Unselbst. Beschäftigte 7_2024'!$L98</f>
        <v>5.1501680581155805E-2</v>
      </c>
      <c r="D98" s="20">
        <f>'Unselbst. Beschäftigte 7_2024'!D98/'Unselbst. Beschäftigte 7_2024'!$L98</f>
        <v>6.7028081968990572E-2</v>
      </c>
      <c r="E98" s="20">
        <f>'Unselbst. Beschäftigte 7_2024'!E98/'Unselbst. Beschäftigte 7_2024'!$L98</f>
        <v>9.1597094220969316E-2</v>
      </c>
      <c r="F98" s="20">
        <f>'Unselbst. Beschäftigte 7_2024'!F98/'Unselbst. Beschäftigte 7_2024'!$L98</f>
        <v>0.14572264989699663</v>
      </c>
      <c r="G98" s="20">
        <f>'Unselbst. Beschäftigte 7_2024'!G98/'Unselbst. Beschäftigte 7_2024'!$L98</f>
        <v>0.10345874444323973</v>
      </c>
      <c r="H98" s="20">
        <f>'Unselbst. Beschäftigte 7_2024'!H98/'Unselbst. Beschäftigte 7_2024'!$L98</f>
        <v>0.10436951100509595</v>
      </c>
      <c r="I98" s="20">
        <f>'Unselbst. Beschäftigte 7_2024'!I98/'Unselbst. Beschäftigte 7_2024'!$L98</f>
        <v>6.2040550796920745E-2</v>
      </c>
      <c r="J98" s="20">
        <f>'Unselbst. Beschäftigte 7_2024'!J98/'Unselbst. Beschäftigte 7_2024'!$L98</f>
        <v>4.9506668112327873E-2</v>
      </c>
      <c r="K98" s="20">
        <f>'Unselbst. Beschäftigte 7_2024'!K98/'Unselbst. Beschäftigte 7_2024'!$L98</f>
        <v>0.32477501897430339</v>
      </c>
      <c r="L98" s="20">
        <f>'Unselbst. Beschäftigte 7_2024'!L98/'Unselbst. Beschäftigte 7_2024'!$L98</f>
        <v>1</v>
      </c>
    </row>
    <row r="99" spans="1:12" x14ac:dyDescent="0.3">
      <c r="A99" s="6"/>
      <c r="B99" s="14"/>
      <c r="C99" s="19"/>
      <c r="D99" s="19"/>
      <c r="E99" s="19"/>
      <c r="F99" s="19"/>
      <c r="G99" s="19"/>
      <c r="H99" s="19"/>
      <c r="I99" s="19"/>
      <c r="J99" s="19"/>
      <c r="K99" s="19"/>
      <c r="L99" s="20"/>
    </row>
    <row r="100" spans="1:12" x14ac:dyDescent="0.3">
      <c r="A100" s="6" t="s">
        <v>89</v>
      </c>
      <c r="B100" s="14" t="s">
        <v>129</v>
      </c>
      <c r="C100" s="19">
        <f>'Unselbst. Beschäftigte 7_2024'!C100/'Unselbst. Beschäftigte 7_2024'!$L100</f>
        <v>0.15969530936790058</v>
      </c>
      <c r="D100" s="19">
        <f>'Unselbst. Beschäftigte 7_2024'!D100/'Unselbst. Beschäftigte 7_2024'!$L100</f>
        <v>0.22170252572497662</v>
      </c>
      <c r="E100" s="19">
        <f>'Unselbst. Beschäftigte 7_2024'!E100/'Unselbst. Beschäftigte 7_2024'!$L100</f>
        <v>0.22123479887745556</v>
      </c>
      <c r="F100" s="19">
        <f>'Unselbst. Beschäftigte 7_2024'!F100/'Unselbst. Beschäftigte 7_2024'!$L100</f>
        <v>0.1618000801817453</v>
      </c>
      <c r="G100" s="19">
        <f>'Unselbst. Beschäftigte 7_2024'!G100/'Unselbst. Beschäftigte 7_2024'!$L100</f>
        <v>6.160630763062943E-2</v>
      </c>
      <c r="H100" s="19">
        <f>'Unselbst. Beschäftigte 7_2024'!H100/'Unselbst. Beschäftigte 7_2024'!$L100</f>
        <v>9.778832019243619E-2</v>
      </c>
      <c r="I100" s="19">
        <f>'Unselbst. Beschäftigte 7_2024'!I100/'Unselbst. Beschäftigte 7_2024'!$L100</f>
        <v>4.4066550848590139E-2</v>
      </c>
      <c r="J100" s="19">
        <f>'Unselbst. Beschäftigte 7_2024'!J100/'Unselbst. Beschäftigte 7_2024'!$L100</f>
        <v>3.2106107176266205E-2</v>
      </c>
      <c r="K100" s="19">
        <f>'Unselbst. Beschäftigte 7_2024'!K100/'Unselbst. Beschäftigte 7_2024'!$L100</f>
        <v>0</v>
      </c>
      <c r="L100" s="20">
        <f>'Unselbst. Beschäftigte 7_2024'!L100/'Unselbst. Beschäftigte 7_2024'!$L100</f>
        <v>1</v>
      </c>
    </row>
    <row r="101" spans="1:12" x14ac:dyDescent="0.3">
      <c r="A101" s="6" t="s">
        <v>90</v>
      </c>
      <c r="B101" s="14" t="s">
        <v>129</v>
      </c>
      <c r="C101" s="19">
        <f>'Unselbst. Beschäftigte 7_2024'!C101/'Unselbst. Beschäftigte 7_2024'!$L101</f>
        <v>8.9924160346695564E-2</v>
      </c>
      <c r="D101" s="19">
        <f>'Unselbst. Beschäftigte 7_2024'!D101/'Unselbst. Beschäftigte 7_2024'!$L101</f>
        <v>0.12210184182015169</v>
      </c>
      <c r="E101" s="19">
        <f>'Unselbst. Beschäftigte 7_2024'!E101/'Unselbst. Beschäftigte 7_2024'!$L101</f>
        <v>0.19490790899241603</v>
      </c>
      <c r="F101" s="19">
        <f>'Unselbst. Beschäftigte 7_2024'!F101/'Unselbst. Beschäftigte 7_2024'!$L101</f>
        <v>0.24062838569880823</v>
      </c>
      <c r="G101" s="19">
        <f>'Unselbst. Beschäftigte 7_2024'!G101/'Unselbst. Beschäftigte 7_2024'!$L101</f>
        <v>0.13521126760563379</v>
      </c>
      <c r="H101" s="19">
        <f>'Unselbst. Beschäftigte 7_2024'!H101/'Unselbst. Beschäftigte 7_2024'!$L101</f>
        <v>0.17269772481040085</v>
      </c>
      <c r="I101" s="19">
        <f>'Unselbst. Beschäftigte 7_2024'!I101/'Unselbst. Beschäftigte 7_2024'!$L101</f>
        <v>4.4528710725893823E-2</v>
      </c>
      <c r="J101" s="19">
        <f>'Unselbst. Beschäftigte 7_2024'!J101/'Unselbst. Beschäftigte 7_2024'!$L101</f>
        <v>0</v>
      </c>
      <c r="K101" s="19">
        <f>'Unselbst. Beschäftigte 7_2024'!K101/'Unselbst. Beschäftigte 7_2024'!$L101</f>
        <v>0</v>
      </c>
      <c r="L101" s="20">
        <f>'Unselbst. Beschäftigte 7_2024'!L101/'Unselbst. Beschäftigte 7_2024'!$L101</f>
        <v>1</v>
      </c>
    </row>
    <row r="102" spans="1:12" x14ac:dyDescent="0.3">
      <c r="A102" s="6" t="s">
        <v>91</v>
      </c>
      <c r="B102" s="14" t="s">
        <v>129</v>
      </c>
      <c r="C102" s="19">
        <f>'Unselbst. Beschäftigte 7_2024'!C102/'Unselbst. Beschäftigte 7_2024'!$L102</f>
        <v>7.6057195010648011E-3</v>
      </c>
      <c r="D102" s="19">
        <f>'Unselbst. Beschäftigte 7_2024'!D102/'Unselbst. Beschäftigte 7_2024'!$L102</f>
        <v>7.6057195010648011E-3</v>
      </c>
      <c r="E102" s="19">
        <f>'Unselbst. Beschäftigte 7_2024'!E102/'Unselbst. Beschäftigte 7_2024'!$L102</f>
        <v>2.9510191664131429E-2</v>
      </c>
      <c r="F102" s="19">
        <f>'Unselbst. Beschäftigte 7_2024'!F102/'Unselbst. Beschäftigte 7_2024'!$L102</f>
        <v>0.19196836020687558</v>
      </c>
      <c r="G102" s="19">
        <f>'Unselbst. Beschäftigte 7_2024'!G102/'Unselbst. Beschäftigte 7_2024'!$L102</f>
        <v>0.28688773958016428</v>
      </c>
      <c r="H102" s="19">
        <f>'Unselbst. Beschäftigte 7_2024'!H102/'Unselbst. Beschäftigte 7_2024'!$L102</f>
        <v>0.38697900821417708</v>
      </c>
      <c r="I102" s="19">
        <f>'Unselbst. Beschäftigte 7_2024'!I102/'Unselbst. Beschäftigte 7_2024'!$L102</f>
        <v>8.9443261332522062E-2</v>
      </c>
      <c r="J102" s="19">
        <f>'Unselbst. Beschäftigte 7_2024'!J102/'Unselbst. Beschäftigte 7_2024'!$L102</f>
        <v>0</v>
      </c>
      <c r="K102" s="19">
        <f>'Unselbst. Beschäftigte 7_2024'!K102/'Unselbst. Beschäftigte 7_2024'!$L102</f>
        <v>0</v>
      </c>
      <c r="L102" s="20">
        <f>'Unselbst. Beschäftigte 7_2024'!L102/'Unselbst. Beschäftigte 7_2024'!$L102</f>
        <v>1</v>
      </c>
    </row>
    <row r="103" spans="1:12" x14ac:dyDescent="0.3">
      <c r="A103" s="6" t="s">
        <v>92</v>
      </c>
      <c r="B103" s="14" t="s">
        <v>129</v>
      </c>
      <c r="C103" s="19">
        <f>'Unselbst. Beschäftigte 7_2024'!C103/'Unselbst. Beschäftigte 7_2024'!$L103</f>
        <v>0.1343570057581574</v>
      </c>
      <c r="D103" s="19">
        <f>'Unselbst. Beschäftigte 7_2024'!D103/'Unselbst. Beschäftigte 7_2024'!$L103</f>
        <v>8.3493282149712092E-2</v>
      </c>
      <c r="E103" s="19">
        <f>'Unselbst. Beschäftigte 7_2024'!E103/'Unselbst. Beschäftigte 7_2024'!$L103</f>
        <v>0.1036468330134357</v>
      </c>
      <c r="F103" s="19">
        <f>'Unselbst. Beschäftigte 7_2024'!F103/'Unselbst. Beschäftigte 7_2024'!$L103</f>
        <v>0.23224568138195778</v>
      </c>
      <c r="G103" s="19">
        <f>'Unselbst. Beschäftigte 7_2024'!G103/'Unselbst. Beschäftigte 7_2024'!$L103</f>
        <v>0.30422264875239924</v>
      </c>
      <c r="H103" s="19">
        <f>'Unselbst. Beschäftigte 7_2024'!H103/'Unselbst. Beschäftigte 7_2024'!$L103</f>
        <v>0.14203454894433781</v>
      </c>
      <c r="I103" s="19">
        <f>'Unselbst. Beschäftigte 7_2024'!I103/'Unselbst. Beschäftigte 7_2024'!$L103</f>
        <v>0</v>
      </c>
      <c r="J103" s="19">
        <f>'Unselbst. Beschäftigte 7_2024'!J103/'Unselbst. Beschäftigte 7_2024'!$L103</f>
        <v>0</v>
      </c>
      <c r="K103" s="19">
        <f>'Unselbst. Beschäftigte 7_2024'!K103/'Unselbst. Beschäftigte 7_2024'!$L103</f>
        <v>0</v>
      </c>
      <c r="L103" s="20">
        <f>'Unselbst. Beschäftigte 7_2024'!L103/'Unselbst. Beschäftigte 7_2024'!$L103</f>
        <v>1</v>
      </c>
    </row>
    <row r="104" spans="1:12" x14ac:dyDescent="0.3">
      <c r="A104" s="6" t="s">
        <v>93</v>
      </c>
      <c r="B104" s="14" t="s">
        <v>129</v>
      </c>
      <c r="C104" s="19">
        <f>'Unselbst. Beschäftigte 7_2024'!C104/'Unselbst. Beschäftigte 7_2024'!$L104</f>
        <v>9.2783505154639179E-2</v>
      </c>
      <c r="D104" s="19">
        <f>'Unselbst. Beschäftigte 7_2024'!D104/'Unselbst. Beschäftigte 7_2024'!$L104</f>
        <v>7.3102155576382374E-2</v>
      </c>
      <c r="E104" s="19">
        <f>'Unselbst. Beschäftigte 7_2024'!E104/'Unselbst. Beschäftigte 7_2024'!$L104</f>
        <v>0.10684161199625117</v>
      </c>
      <c r="F104" s="19">
        <f>'Unselbst. Beschäftigte 7_2024'!F104/'Unselbst. Beschäftigte 7_2024'!$L104</f>
        <v>0.17244611059044049</v>
      </c>
      <c r="G104" s="19">
        <f>'Unselbst. Beschäftigte 7_2024'!G104/'Unselbst. Beschäftigte 7_2024'!$L104</f>
        <v>0.24929709465791941</v>
      </c>
      <c r="H104" s="19">
        <f>'Unselbst. Beschäftigte 7_2024'!H104/'Unselbst. Beschäftigte 7_2024'!$L104</f>
        <v>0.30552952202436739</v>
      </c>
      <c r="I104" s="19">
        <f>'Unselbst. Beschäftigte 7_2024'!I104/'Unselbst. Beschäftigte 7_2024'!$L104</f>
        <v>0</v>
      </c>
      <c r="J104" s="19">
        <f>'Unselbst. Beschäftigte 7_2024'!J104/'Unselbst. Beschäftigte 7_2024'!$L104</f>
        <v>0</v>
      </c>
      <c r="K104" s="19">
        <f>'Unselbst. Beschäftigte 7_2024'!K104/'Unselbst. Beschäftigte 7_2024'!$L104</f>
        <v>0</v>
      </c>
      <c r="L104" s="20">
        <f>'Unselbst. Beschäftigte 7_2024'!L104/'Unselbst. Beschäftigte 7_2024'!$L104</f>
        <v>1</v>
      </c>
    </row>
    <row r="105" spans="1:12" x14ac:dyDescent="0.3">
      <c r="A105" s="6" t="s">
        <v>94</v>
      </c>
      <c r="B105" s="14" t="s">
        <v>129</v>
      </c>
      <c r="C105" s="19">
        <f>'Unselbst. Beschäftigte 7_2024'!C105/'Unselbst. Beschäftigte 7_2024'!$L105</f>
        <v>0.20874399797826637</v>
      </c>
      <c r="D105" s="19">
        <f>'Unselbst. Beschäftigte 7_2024'!D105/'Unselbst. Beschäftigte 7_2024'!$L105</f>
        <v>0.16679302501895377</v>
      </c>
      <c r="E105" s="19">
        <f>'Unselbst. Beschäftigte 7_2024'!E105/'Unselbst. Beschäftigte 7_2024'!$L105</f>
        <v>0.18524134445286833</v>
      </c>
      <c r="F105" s="19">
        <f>'Unselbst. Beschäftigte 7_2024'!F105/'Unselbst. Beschäftigte 7_2024'!$L105</f>
        <v>0.2137983320697498</v>
      </c>
      <c r="G105" s="19">
        <f>'Unselbst. Beschäftigte 7_2024'!G105/'Unselbst. Beschäftigte 7_2024'!$L105</f>
        <v>0.10386656557998483</v>
      </c>
      <c r="H105" s="19">
        <f>'Unselbst. Beschäftigte 7_2024'!H105/'Unselbst. Beschäftigte 7_2024'!$L105</f>
        <v>0</v>
      </c>
      <c r="I105" s="19">
        <f>'Unselbst. Beschäftigte 7_2024'!I105/'Unselbst. Beschäftigte 7_2024'!$L105</f>
        <v>0.1215567349001769</v>
      </c>
      <c r="J105" s="19">
        <f>'Unselbst. Beschäftigte 7_2024'!J105/'Unselbst. Beschäftigte 7_2024'!$L105</f>
        <v>0</v>
      </c>
      <c r="K105" s="19">
        <f>'Unselbst. Beschäftigte 7_2024'!K105/'Unselbst. Beschäftigte 7_2024'!$L105</f>
        <v>0</v>
      </c>
      <c r="L105" s="20">
        <f>'Unselbst. Beschäftigte 7_2024'!L105/'Unselbst. Beschäftigte 7_2024'!$L105</f>
        <v>1</v>
      </c>
    </row>
    <row r="106" spans="1:12" x14ac:dyDescent="0.3">
      <c r="A106" s="6"/>
      <c r="B106" s="14"/>
      <c r="C106" s="19"/>
      <c r="D106" s="19"/>
      <c r="E106" s="19"/>
      <c r="F106" s="19"/>
      <c r="G106" s="19"/>
      <c r="H106" s="19"/>
      <c r="I106" s="19"/>
      <c r="J106" s="19"/>
      <c r="K106" s="19"/>
      <c r="L106" s="20"/>
    </row>
    <row r="107" spans="1:12" x14ac:dyDescent="0.3">
      <c r="A107" s="6"/>
      <c r="B107" s="14"/>
      <c r="C107" s="20">
        <f>'Unselbst. Beschäftigte 7_2024'!C107/'Unselbst. Beschäftigte 7_2024'!$L107</f>
        <v>0.13810161805627125</v>
      </c>
      <c r="D107" s="20">
        <f>'Unselbst. Beschäftigte 7_2024'!D107/'Unselbst. Beschäftigte 7_2024'!$L107</f>
        <v>0.17753272183860661</v>
      </c>
      <c r="E107" s="20">
        <f>'Unselbst. Beschäftigte 7_2024'!E107/'Unselbst. Beschäftigte 7_2024'!$L107</f>
        <v>0.195259198186128</v>
      </c>
      <c r="F107" s="20">
        <f>'Unselbst. Beschäftigte 7_2024'!F107/'Unselbst. Beschäftigte 7_2024'!$L107</f>
        <v>0.1848294341956096</v>
      </c>
      <c r="G107" s="20">
        <f>'Unselbst. Beschäftigte 7_2024'!G107/'Unselbst. Beschäftigte 7_2024'!$L107</f>
        <v>0.10365866226940122</v>
      </c>
      <c r="H107" s="20">
        <f>'Unselbst. Beschäftigte 7_2024'!H107/'Unselbst. Beschäftigte 7_2024'!$L107</f>
        <v>0.12917654333711223</v>
      </c>
      <c r="I107" s="20">
        <f>'Unselbst. Beschäftigte 7_2024'!I107/'Unselbst. Beschäftigte 7_2024'!$L107</f>
        <v>5.1633515407605898E-2</v>
      </c>
      <c r="J107" s="20">
        <f>'Unselbst. Beschäftigte 7_2024'!J107/'Unselbst. Beschäftigte 7_2024'!$L107</f>
        <v>1.9808306709265176E-2</v>
      </c>
      <c r="K107" s="20">
        <f>'Unselbst. Beschäftigte 7_2024'!K107/'Unselbst. Beschäftigte 7_2024'!$L107</f>
        <v>0</v>
      </c>
      <c r="L107" s="20">
        <f>'Unselbst. Beschäftigte 7_2024'!L107/'Unselbst. Beschäftigte 7_2024'!$L107</f>
        <v>1</v>
      </c>
    </row>
    <row r="108" spans="1:12" x14ac:dyDescent="0.3">
      <c r="A108" s="6"/>
      <c r="B108" s="14"/>
      <c r="C108" s="19"/>
      <c r="D108" s="19"/>
      <c r="E108" s="19"/>
      <c r="F108" s="19"/>
      <c r="G108" s="19"/>
      <c r="H108" s="19"/>
      <c r="I108" s="19"/>
      <c r="J108" s="19"/>
      <c r="K108" s="19"/>
      <c r="L108" s="20"/>
    </row>
    <row r="109" spans="1:12" x14ac:dyDescent="0.3">
      <c r="A109" s="6" t="s">
        <v>95</v>
      </c>
      <c r="B109" s="14" t="s">
        <v>129</v>
      </c>
      <c r="C109" s="19">
        <f>'Unselbst. Beschäftigte 7_2024'!C109/'Unselbst. Beschäftigte 7_2024'!$L109</f>
        <v>7.9404986381730575E-2</v>
      </c>
      <c r="D109" s="19">
        <f>'Unselbst. Beschäftigte 7_2024'!D109/'Unselbst. Beschäftigte 7_2024'!$L109</f>
        <v>5.4054054054054057E-2</v>
      </c>
      <c r="E109" s="19">
        <f>'Unselbst. Beschäftigte 7_2024'!E109/'Unselbst. Beschäftigte 7_2024'!$L109</f>
        <v>8.2338152105593962E-2</v>
      </c>
      <c r="F109" s="19">
        <f>'Unselbst. Beschäftigte 7_2024'!F109/'Unselbst. Beschäftigte 7_2024'!$L109</f>
        <v>0.24240519589356799</v>
      </c>
      <c r="G109" s="19">
        <f>'Unselbst. Beschäftigte 7_2024'!G109/'Unselbst. Beschäftigte 7_2024'!$L109</f>
        <v>9.8261051749423844E-2</v>
      </c>
      <c r="H109" s="19">
        <f>'Unselbst. Beschäftigte 7_2024'!H109/'Unselbst. Beschäftigte 7_2024'!$L109</f>
        <v>0.18143725120469306</v>
      </c>
      <c r="I109" s="19">
        <f>'Unselbst. Beschäftigte 7_2024'!I109/'Unselbst. Beschäftigte 7_2024'!$L109</f>
        <v>9.3232767651372297E-2</v>
      </c>
      <c r="J109" s="19">
        <f>'Unselbst. Beschäftigte 7_2024'!J109/'Unselbst. Beschäftigte 7_2024'!$L109</f>
        <v>0.16886654095956422</v>
      </c>
      <c r="K109" s="19">
        <f>'Unselbst. Beschäftigte 7_2024'!K109/'Unselbst. Beschäftigte 7_2024'!$L109</f>
        <v>0</v>
      </c>
      <c r="L109" s="20">
        <f>'Unselbst. Beschäftigte 7_2024'!L109/'Unselbst. Beschäftigte 7_2024'!$L109</f>
        <v>1</v>
      </c>
    </row>
    <row r="110" spans="1:12" x14ac:dyDescent="0.3">
      <c r="A110" s="6" t="s">
        <v>96</v>
      </c>
      <c r="B110" s="14" t="s">
        <v>129</v>
      </c>
      <c r="C110" s="19">
        <f>'Unselbst. Beschäftigte 7_2024'!C110/'Unselbst. Beschäftigte 7_2024'!$L110</f>
        <v>0.65424430641821951</v>
      </c>
      <c r="D110" s="19">
        <f>'Unselbst. Beschäftigte 7_2024'!D110/'Unselbst. Beschäftigte 7_2024'!$L110</f>
        <v>0.13043478260869565</v>
      </c>
      <c r="E110" s="19">
        <f>'Unselbst. Beschäftigte 7_2024'!E110/'Unselbst. Beschäftigte 7_2024'!$L110</f>
        <v>9.1097308488612833E-2</v>
      </c>
      <c r="F110" s="19">
        <f>'Unselbst. Beschäftigte 7_2024'!F110/'Unselbst. Beschäftigte 7_2024'!$L110</f>
        <v>0.12422360248447205</v>
      </c>
      <c r="G110" s="19">
        <f>'Unselbst. Beschäftigte 7_2024'!G110/'Unselbst. Beschäftigte 7_2024'!$L110</f>
        <v>0</v>
      </c>
      <c r="H110" s="19">
        <f>'Unselbst. Beschäftigte 7_2024'!H110/'Unselbst. Beschäftigte 7_2024'!$L110</f>
        <v>0</v>
      </c>
      <c r="I110" s="19">
        <f>'Unselbst. Beschäftigte 7_2024'!I110/'Unselbst. Beschäftigte 7_2024'!$L110</f>
        <v>0</v>
      </c>
      <c r="J110" s="19">
        <f>'Unselbst. Beschäftigte 7_2024'!J110/'Unselbst. Beschäftigte 7_2024'!$L110</f>
        <v>0</v>
      </c>
      <c r="K110" s="19">
        <f>'Unselbst. Beschäftigte 7_2024'!K110/'Unselbst. Beschäftigte 7_2024'!$L110</f>
        <v>0</v>
      </c>
      <c r="L110" s="20">
        <f>'Unselbst. Beschäftigte 7_2024'!L110/'Unselbst. Beschäftigte 7_2024'!$L110</f>
        <v>1</v>
      </c>
    </row>
    <row r="111" spans="1:12" x14ac:dyDescent="0.3">
      <c r="A111" s="6" t="s">
        <v>97</v>
      </c>
      <c r="B111" s="14" t="s">
        <v>129</v>
      </c>
      <c r="C111" s="19">
        <f>'Unselbst. Beschäftigte 7_2024'!C111/'Unselbst. Beschäftigte 7_2024'!$L111</f>
        <v>0.15303838870717851</v>
      </c>
      <c r="D111" s="19">
        <f>'Unselbst. Beschäftigte 7_2024'!D111/'Unselbst. Beschäftigte 7_2024'!$L111</f>
        <v>9.347564124634189E-2</v>
      </c>
      <c r="E111" s="19">
        <f>'Unselbst. Beschäftigte 7_2024'!E111/'Unselbst. Beschäftigte 7_2024'!$L111</f>
        <v>7.3334480977793076E-2</v>
      </c>
      <c r="F111" s="19">
        <f>'Unselbst. Beschäftigte 7_2024'!F111/'Unselbst. Beschäftigte 7_2024'!$L111</f>
        <v>7.4023067653640903E-2</v>
      </c>
      <c r="G111" s="19">
        <f>'Unselbst. Beschäftigte 7_2024'!G111/'Unselbst. Beschäftigte 7_2024'!$L111</f>
        <v>6.5243587536581174E-2</v>
      </c>
      <c r="H111" s="19">
        <f>'Unselbst. Beschäftigte 7_2024'!H111/'Unselbst. Beschäftigte 7_2024'!$L111</f>
        <v>8.2113961094852819E-2</v>
      </c>
      <c r="I111" s="19">
        <f>'Unselbst. Beschäftigte 7_2024'!I111/'Unselbst. Beschäftigte 7_2024'!$L111</f>
        <v>0</v>
      </c>
      <c r="J111" s="19">
        <f>'Unselbst. Beschäftigte 7_2024'!J111/'Unselbst. Beschäftigte 7_2024'!$L111</f>
        <v>0</v>
      </c>
      <c r="K111" s="19">
        <f>'Unselbst. Beschäftigte 7_2024'!K111/'Unselbst. Beschäftigte 7_2024'!$L111</f>
        <v>0.45877087278361162</v>
      </c>
      <c r="L111" s="20">
        <f>'Unselbst. Beschäftigte 7_2024'!L111/'Unselbst. Beschäftigte 7_2024'!$L111</f>
        <v>1</v>
      </c>
    </row>
    <row r="112" spans="1:12" x14ac:dyDescent="0.3">
      <c r="A112" s="6" t="s">
        <v>98</v>
      </c>
      <c r="B112" s="14" t="s">
        <v>129</v>
      </c>
      <c r="C112" s="19">
        <f>'Unselbst. Beschäftigte 7_2024'!C112/'Unselbst. Beschäftigte 7_2024'!$L112</f>
        <v>0.27642069550466497</v>
      </c>
      <c r="D112" s="19">
        <f>'Unselbst. Beschäftigte 7_2024'!D112/'Unselbst. Beschäftigte 7_2024'!$L112</f>
        <v>0.12391857506361323</v>
      </c>
      <c r="E112" s="19">
        <f>'Unselbst. Beschäftigte 7_2024'!E112/'Unselbst. Beschäftigte 7_2024'!$L112</f>
        <v>0.13986429177268872</v>
      </c>
      <c r="F112" s="19">
        <f>'Unselbst. Beschäftigte 7_2024'!F112/'Unselbst. Beschäftigte 7_2024'!$L112</f>
        <v>0.17285835453774384</v>
      </c>
      <c r="G112" s="19">
        <f>'Unselbst. Beschäftigte 7_2024'!G112/'Unselbst. Beschäftigte 7_2024'!$L112</f>
        <v>9.7455470737913483E-2</v>
      </c>
      <c r="H112" s="19">
        <f>'Unselbst. Beschäftigte 7_2024'!H112/'Unselbst. Beschäftigte 7_2024'!$L112</f>
        <v>9.7709923664122136E-2</v>
      </c>
      <c r="I112" s="19">
        <f>'Unselbst. Beschäftigte 7_2024'!I112/'Unselbst. Beschäftigte 7_2024'!$L112</f>
        <v>9.1772688719253606E-2</v>
      </c>
      <c r="J112" s="19">
        <f>'Unselbst. Beschäftigte 7_2024'!J112/'Unselbst. Beschäftigte 7_2024'!$L112</f>
        <v>0</v>
      </c>
      <c r="K112" s="19">
        <f>'Unselbst. Beschäftigte 7_2024'!K112/'Unselbst. Beschäftigte 7_2024'!$L112</f>
        <v>0</v>
      </c>
      <c r="L112" s="20">
        <f>'Unselbst. Beschäftigte 7_2024'!L112/'Unselbst. Beschäftigte 7_2024'!$L112</f>
        <v>1</v>
      </c>
    </row>
    <row r="113" spans="1:12" x14ac:dyDescent="0.3">
      <c r="A113" s="6" t="s">
        <v>99</v>
      </c>
      <c r="B113" s="14" t="s">
        <v>129</v>
      </c>
      <c r="C113" s="19">
        <f>'Unselbst. Beschäftigte 7_2024'!C113/'Unselbst. Beschäftigte 7_2024'!$L113</f>
        <v>0.1874192158552348</v>
      </c>
      <c r="D113" s="19">
        <f>'Unselbst. Beschäftigte 7_2024'!D113/'Unselbst. Beschäftigte 7_2024'!$L113</f>
        <v>0.14993537268418786</v>
      </c>
      <c r="E113" s="19">
        <f>'Unselbst. Beschäftigte 7_2024'!E113/'Unselbst. Beschäftigte 7_2024'!$L113</f>
        <v>0.18569582076691082</v>
      </c>
      <c r="F113" s="19">
        <f>'Unselbst. Beschäftigte 7_2024'!F113/'Unselbst. Beschäftigte 7_2024'!$L113</f>
        <v>0.21714778112882377</v>
      </c>
      <c r="G113" s="19">
        <f>'Unselbst. Beschäftigte 7_2024'!G113/'Unselbst. Beschäftigte 7_2024'!$L113</f>
        <v>0</v>
      </c>
      <c r="H113" s="19">
        <f>'Unselbst. Beschäftigte 7_2024'!H113/'Unselbst. Beschäftigte 7_2024'!$L113</f>
        <v>0.25980180956484272</v>
      </c>
      <c r="I113" s="19">
        <f>'Unselbst. Beschäftigte 7_2024'!I113/'Unselbst. Beschäftigte 7_2024'!$L113</f>
        <v>0</v>
      </c>
      <c r="J113" s="19">
        <f>'Unselbst. Beschäftigte 7_2024'!J113/'Unselbst. Beschäftigte 7_2024'!$L113</f>
        <v>0</v>
      </c>
      <c r="K113" s="19">
        <f>'Unselbst. Beschäftigte 7_2024'!K113/'Unselbst. Beschäftigte 7_2024'!$L113</f>
        <v>0</v>
      </c>
      <c r="L113" s="20">
        <f>'Unselbst. Beschäftigte 7_2024'!L113/'Unselbst. Beschäftigte 7_2024'!$L113</f>
        <v>1</v>
      </c>
    </row>
    <row r="114" spans="1:12" x14ac:dyDescent="0.3">
      <c r="A114" s="6" t="s">
        <v>100</v>
      </c>
      <c r="B114" s="14" t="s">
        <v>129</v>
      </c>
      <c r="C114" s="19">
        <f>'Unselbst. Beschäftigte 7_2024'!C114/'Unselbst. Beschäftigte 7_2024'!$L114</f>
        <v>6.7289719626168226E-2</v>
      </c>
      <c r="D114" s="19">
        <f>'Unselbst. Beschäftigte 7_2024'!D114/'Unselbst. Beschäftigte 7_2024'!$L114</f>
        <v>2.4922118380062305E-2</v>
      </c>
      <c r="E114" s="19">
        <f>'Unselbst. Beschäftigte 7_2024'!E114/'Unselbst. Beschäftigte 7_2024'!$L114</f>
        <v>0.1102803738317757</v>
      </c>
      <c r="F114" s="19">
        <f>'Unselbst. Beschäftigte 7_2024'!F114/'Unselbst. Beschäftigte 7_2024'!$L114</f>
        <v>5.2959501557632398E-2</v>
      </c>
      <c r="G114" s="19">
        <f>'Unselbst. Beschäftigte 7_2024'!G114/'Unselbst. Beschäftigte 7_2024'!$L114</f>
        <v>0.27476635514018694</v>
      </c>
      <c r="H114" s="19">
        <f>'Unselbst. Beschäftigte 7_2024'!H114/'Unselbst. Beschäftigte 7_2024'!$L114</f>
        <v>0.29221183800623052</v>
      </c>
      <c r="I114" s="19">
        <f>'Unselbst. Beschäftigte 7_2024'!I114/'Unselbst. Beschäftigte 7_2024'!$L114</f>
        <v>0.17757009345794392</v>
      </c>
      <c r="J114" s="19">
        <f>'Unselbst. Beschäftigte 7_2024'!J114/'Unselbst. Beschäftigte 7_2024'!$L114</f>
        <v>0</v>
      </c>
      <c r="K114" s="19">
        <f>'Unselbst. Beschäftigte 7_2024'!K114/'Unselbst. Beschäftigte 7_2024'!$L114</f>
        <v>0</v>
      </c>
      <c r="L114" s="20">
        <f>'Unselbst. Beschäftigte 7_2024'!L114/'Unselbst. Beschäftigte 7_2024'!$L114</f>
        <v>1</v>
      </c>
    </row>
    <row r="115" spans="1:12" x14ac:dyDescent="0.3">
      <c r="A115" s="6" t="s">
        <v>101</v>
      </c>
      <c r="B115" s="14" t="s">
        <v>129</v>
      </c>
      <c r="C115" s="19">
        <f>'Unselbst. Beschäftigte 7_2024'!C115/'Unselbst. Beschäftigte 7_2024'!$L115</f>
        <v>0.35724533715925394</v>
      </c>
      <c r="D115" s="19">
        <f>'Unselbst. Beschäftigte 7_2024'!D115/'Unselbst. Beschäftigte 7_2024'!$L115</f>
        <v>0.21042563366810138</v>
      </c>
      <c r="E115" s="19">
        <f>'Unselbst. Beschäftigte 7_2024'!E115/'Unselbst. Beschäftigte 7_2024'!$L115</f>
        <v>0.16642754662840745</v>
      </c>
      <c r="F115" s="19">
        <f>'Unselbst. Beschäftigte 7_2024'!F115/'Unselbst. Beschäftigte 7_2024'!$L115</f>
        <v>0.19320899091343854</v>
      </c>
      <c r="G115" s="19">
        <f>'Unselbst. Beschäftigte 7_2024'!G115/'Unselbst. Beschäftigte 7_2024'!$L115</f>
        <v>2.4390243902439025E-2</v>
      </c>
      <c r="H115" s="19">
        <f>'Unselbst. Beschäftigte 7_2024'!H115/'Unselbst. Beschäftigte 7_2024'!$L115</f>
        <v>4.8302247728359636E-2</v>
      </c>
      <c r="I115" s="19">
        <f>'Unselbst. Beschäftigte 7_2024'!I115/'Unselbst. Beschäftigte 7_2024'!$L115</f>
        <v>0</v>
      </c>
      <c r="J115" s="19">
        <f>'Unselbst. Beschäftigte 7_2024'!J115/'Unselbst. Beschäftigte 7_2024'!$L115</f>
        <v>0</v>
      </c>
      <c r="K115" s="19">
        <f>'Unselbst. Beschäftigte 7_2024'!K115/'Unselbst. Beschäftigte 7_2024'!$L115</f>
        <v>0</v>
      </c>
      <c r="L115" s="20">
        <f>'Unselbst. Beschäftigte 7_2024'!L115/'Unselbst. Beschäftigte 7_2024'!$L115</f>
        <v>1</v>
      </c>
    </row>
    <row r="116" spans="1:12" x14ac:dyDescent="0.3">
      <c r="A116" s="6" t="s">
        <v>102</v>
      </c>
      <c r="B116" s="14" t="s">
        <v>129</v>
      </c>
      <c r="C116" s="19">
        <f>'Unselbst. Beschäftigte 7_2024'!C116/'Unselbst. Beschäftigte 7_2024'!$L116</f>
        <v>0.10266159695817491</v>
      </c>
      <c r="D116" s="19">
        <f>'Unselbst. Beschäftigte 7_2024'!D116/'Unselbst. Beschäftigte 7_2024'!$L116</f>
        <v>8.2889733840304181E-2</v>
      </c>
      <c r="E116" s="19">
        <f>'Unselbst. Beschäftigte 7_2024'!E116/'Unselbst. Beschäftigte 7_2024'!$L116</f>
        <v>7.7566539923954375E-2</v>
      </c>
      <c r="F116" s="19">
        <f>'Unselbst. Beschäftigte 7_2024'!F116/'Unselbst. Beschäftigte 7_2024'!$L116</f>
        <v>9.9619771863117865E-2</v>
      </c>
      <c r="G116" s="19">
        <f>'Unselbst. Beschäftigte 7_2024'!G116/'Unselbst. Beschäftigte 7_2024'!$L116</f>
        <v>5.3992395437262357E-2</v>
      </c>
      <c r="H116" s="19">
        <f>'Unselbst. Beschäftigte 7_2024'!H116/'Unselbst. Beschäftigte 7_2024'!$L116</f>
        <v>0.24334600760456274</v>
      </c>
      <c r="I116" s="19">
        <f>'Unselbst. Beschäftigte 7_2024'!I116/'Unselbst. Beschäftigte 7_2024'!$L116</f>
        <v>0.33992395437262357</v>
      </c>
      <c r="J116" s="19">
        <f>'Unselbst. Beschäftigte 7_2024'!J116/'Unselbst. Beschäftigte 7_2024'!$L116</f>
        <v>0</v>
      </c>
      <c r="K116" s="19">
        <f>'Unselbst. Beschäftigte 7_2024'!K116/'Unselbst. Beschäftigte 7_2024'!$L116</f>
        <v>0</v>
      </c>
      <c r="L116" s="20">
        <f>'Unselbst. Beschäftigte 7_2024'!L116/'Unselbst. Beschäftigte 7_2024'!$L116</f>
        <v>1</v>
      </c>
    </row>
    <row r="117" spans="1:12" x14ac:dyDescent="0.3">
      <c r="A117" s="6" t="s">
        <v>103</v>
      </c>
      <c r="B117" s="14" t="s">
        <v>129</v>
      </c>
      <c r="C117" s="19">
        <f>'Unselbst. Beschäftigte 7_2024'!C117/'Unselbst. Beschäftigte 7_2024'!$L117</f>
        <v>0.40478087649402389</v>
      </c>
      <c r="D117" s="19">
        <f>'Unselbst. Beschäftigte 7_2024'!D117/'Unselbst. Beschäftigte 7_2024'!$L117</f>
        <v>0.24860557768924302</v>
      </c>
      <c r="E117" s="19">
        <f>'Unselbst. Beschäftigte 7_2024'!E117/'Unselbst. Beschäftigte 7_2024'!$L117</f>
        <v>0.18326693227091634</v>
      </c>
      <c r="F117" s="19">
        <f>'Unselbst. Beschäftigte 7_2024'!F117/'Unselbst. Beschäftigte 7_2024'!$L117</f>
        <v>5.4980079681274899E-2</v>
      </c>
      <c r="G117" s="19">
        <f>'Unselbst. Beschäftigte 7_2024'!G117/'Unselbst. Beschäftigte 7_2024'!$L117</f>
        <v>0.10836653386454183</v>
      </c>
      <c r="H117" s="19">
        <f>'Unselbst. Beschäftigte 7_2024'!H117/'Unselbst. Beschäftigte 7_2024'!$L117</f>
        <v>0</v>
      </c>
      <c r="I117" s="19">
        <f>'Unselbst. Beschäftigte 7_2024'!I117/'Unselbst. Beschäftigte 7_2024'!$L117</f>
        <v>0</v>
      </c>
      <c r="J117" s="19">
        <f>'Unselbst. Beschäftigte 7_2024'!J117/'Unselbst. Beschäftigte 7_2024'!$L117</f>
        <v>0</v>
      </c>
      <c r="K117" s="19">
        <f>'Unselbst. Beschäftigte 7_2024'!K117/'Unselbst. Beschäftigte 7_2024'!$L117</f>
        <v>0</v>
      </c>
      <c r="L117" s="20">
        <f>'Unselbst. Beschäftigte 7_2024'!L117/'Unselbst. Beschäftigte 7_2024'!$L117</f>
        <v>1</v>
      </c>
    </row>
    <row r="118" spans="1:12" x14ac:dyDescent="0.3">
      <c r="A118" s="6" t="s">
        <v>104</v>
      </c>
      <c r="B118" s="14" t="s">
        <v>129</v>
      </c>
      <c r="C118" s="19">
        <f>'Unselbst. Beschäftigte 7_2024'!C118/'Unselbst. Beschäftigte 7_2024'!$L118</f>
        <v>0.15249266862170088</v>
      </c>
      <c r="D118" s="19">
        <f>'Unselbst. Beschäftigte 7_2024'!D118/'Unselbst. Beschäftigte 7_2024'!$L118</f>
        <v>6.4516129032258063E-2</v>
      </c>
      <c r="E118" s="19">
        <f>'Unselbst. Beschäftigte 7_2024'!E118/'Unselbst. Beschäftigte 7_2024'!$L118</f>
        <v>2.932551319648094E-2</v>
      </c>
      <c r="F118" s="19">
        <f>'Unselbst. Beschäftigte 7_2024'!F118/'Unselbst. Beschäftigte 7_2024'!$L118</f>
        <v>0</v>
      </c>
      <c r="G118" s="19">
        <f>'Unselbst. Beschäftigte 7_2024'!G118/'Unselbst. Beschäftigte 7_2024'!$L118</f>
        <v>0.38709677419354838</v>
      </c>
      <c r="H118" s="19">
        <f>'Unselbst. Beschäftigte 7_2024'!H118/'Unselbst. Beschäftigte 7_2024'!$L118</f>
        <v>0.36656891495601174</v>
      </c>
      <c r="I118" s="19">
        <f>'Unselbst. Beschäftigte 7_2024'!I118/'Unselbst. Beschäftigte 7_2024'!$L118</f>
        <v>0</v>
      </c>
      <c r="J118" s="19">
        <f>'Unselbst. Beschäftigte 7_2024'!J118/'Unselbst. Beschäftigte 7_2024'!$L118</f>
        <v>0</v>
      </c>
      <c r="K118" s="19">
        <f>'Unselbst. Beschäftigte 7_2024'!K118/'Unselbst. Beschäftigte 7_2024'!$L118</f>
        <v>0</v>
      </c>
      <c r="L118" s="20">
        <f>'Unselbst. Beschäftigte 7_2024'!L118/'Unselbst. Beschäftigte 7_2024'!$L118</f>
        <v>1</v>
      </c>
    </row>
    <row r="119" spans="1:12" x14ac:dyDescent="0.3">
      <c r="A119" s="6"/>
      <c r="B119" s="14"/>
      <c r="C119" s="19"/>
      <c r="D119" s="19"/>
      <c r="E119" s="19"/>
      <c r="F119" s="19"/>
      <c r="G119" s="19"/>
      <c r="H119" s="19"/>
      <c r="I119" s="19"/>
      <c r="J119" s="19"/>
      <c r="K119" s="19"/>
      <c r="L119" s="20"/>
    </row>
    <row r="120" spans="1:12" x14ac:dyDescent="0.3">
      <c r="A120" s="6"/>
      <c r="B120" s="14"/>
      <c r="C120" s="20">
        <f>'Unselbst. Beschäftigte 7_2024'!C120/'Unselbst. Beschäftigte 7_2024'!$L120</f>
        <v>0.21483182833590284</v>
      </c>
      <c r="D120" s="20">
        <f>'Unselbst. Beschäftigte 7_2024'!D120/'Unselbst. Beschäftigte 7_2024'!$L120</f>
        <v>0.1131422458547022</v>
      </c>
      <c r="E120" s="20">
        <f>'Unselbst. Beschäftigte 7_2024'!E120/'Unselbst. Beschäftigte 7_2024'!$L120</f>
        <v>0.1198754050907718</v>
      </c>
      <c r="F120" s="20">
        <f>'Unselbst. Beschäftigte 7_2024'!F120/'Unselbst. Beschäftigte 7_2024'!$L120</f>
        <v>0.15347827454928736</v>
      </c>
      <c r="G120" s="20">
        <f>'Unselbst. Beschäftigte 7_2024'!G120/'Unselbst. Beschäftigte 7_2024'!$L120</f>
        <v>8.8978384671050556E-2</v>
      </c>
      <c r="H120" s="20">
        <f>'Unselbst. Beschäftigte 7_2024'!H120/'Unselbst. Beschäftigte 7_2024'!$L120</f>
        <v>0.12940880344838435</v>
      </c>
      <c r="I120" s="20">
        <f>'Unselbst. Beschäftigte 7_2024'!I120/'Unselbst. Beschäftigte 7_2024'!$L120</f>
        <v>7.1075732309725331E-2</v>
      </c>
      <c r="J120" s="20">
        <f>'Unselbst. Beschäftigte 7_2024'!J120/'Unselbst. Beschäftigte 7_2024'!$L120</f>
        <v>2.5359468898467734E-2</v>
      </c>
      <c r="K120" s="20">
        <f>'Unselbst. Beschäftigte 7_2024'!K120/'Unselbst. Beschäftigte 7_2024'!$L120</f>
        <v>8.3849856841707829E-2</v>
      </c>
      <c r="L120" s="20">
        <f>'Unselbst. Beschäftigte 7_2024'!L120/'Unselbst. Beschäftigte 7_2024'!$L120</f>
        <v>1</v>
      </c>
    </row>
    <row r="121" spans="1:12" x14ac:dyDescent="0.3">
      <c r="A121" s="6"/>
      <c r="B121" s="14"/>
      <c r="C121" s="19"/>
      <c r="D121" s="19"/>
      <c r="E121" s="19"/>
      <c r="F121" s="19"/>
      <c r="G121" s="19"/>
      <c r="H121" s="19"/>
      <c r="I121" s="19"/>
      <c r="J121" s="19"/>
      <c r="K121" s="19"/>
      <c r="L121" s="20"/>
    </row>
    <row r="122" spans="1:12" x14ac:dyDescent="0.3">
      <c r="A122" s="6" t="s">
        <v>105</v>
      </c>
      <c r="B122" s="14" t="s">
        <v>129</v>
      </c>
      <c r="C122" s="19">
        <f>'Unselbst. Beschäftigte 7_2024'!C122/'Unselbst. Beschäftigte 7_2024'!$L122</f>
        <v>0.215962441314554</v>
      </c>
      <c r="D122" s="19">
        <f>'Unselbst. Beschäftigte 7_2024'!D122/'Unselbst. Beschäftigte 7_2024'!$L122</f>
        <v>9.3896713615023469E-2</v>
      </c>
      <c r="E122" s="19">
        <f>'Unselbst. Beschäftigte 7_2024'!E122/'Unselbst. Beschäftigte 7_2024'!$L122</f>
        <v>0</v>
      </c>
      <c r="F122" s="19">
        <f>'Unselbst. Beschäftigte 7_2024'!F122/'Unselbst. Beschäftigte 7_2024'!$L122</f>
        <v>0.12676056338028169</v>
      </c>
      <c r="G122" s="19">
        <f>'Unselbst. Beschäftigte 7_2024'!G122/'Unselbst. Beschäftigte 7_2024'!$L122</f>
        <v>0</v>
      </c>
      <c r="H122" s="19">
        <f>'Unselbst. Beschäftigte 7_2024'!H122/'Unselbst. Beschäftigte 7_2024'!$L122</f>
        <v>0.56338028169014087</v>
      </c>
      <c r="I122" s="19">
        <f>'Unselbst. Beschäftigte 7_2024'!I122/'Unselbst. Beschäftigte 7_2024'!$L122</f>
        <v>0</v>
      </c>
      <c r="J122" s="19">
        <f>'Unselbst. Beschäftigte 7_2024'!J122/'Unselbst. Beschäftigte 7_2024'!$L122</f>
        <v>0</v>
      </c>
      <c r="K122" s="19">
        <f>'Unselbst. Beschäftigte 7_2024'!K122/'Unselbst. Beschäftigte 7_2024'!$L122</f>
        <v>0</v>
      </c>
      <c r="L122" s="20">
        <f>'Unselbst. Beschäftigte 7_2024'!L122/'Unselbst. Beschäftigte 7_2024'!$L122</f>
        <v>1</v>
      </c>
    </row>
    <row r="123" spans="1:12" x14ac:dyDescent="0.3">
      <c r="A123" s="6" t="s">
        <v>106</v>
      </c>
      <c r="B123" s="14" t="s">
        <v>129</v>
      </c>
      <c r="C123" s="19">
        <f>'Unselbst. Beschäftigte 7_2024'!C123/'Unselbst. Beschäftigte 7_2024'!$L123</f>
        <v>0.5</v>
      </c>
      <c r="D123" s="19">
        <f>'Unselbst. Beschäftigte 7_2024'!D123/'Unselbst. Beschäftigte 7_2024'!$L123</f>
        <v>0.15957446808510639</v>
      </c>
      <c r="E123" s="19">
        <f>'Unselbst. Beschäftigte 7_2024'!E123/'Unselbst. Beschäftigte 7_2024'!$L123</f>
        <v>0.1276595744680851</v>
      </c>
      <c r="F123" s="19">
        <f>'Unselbst. Beschäftigte 7_2024'!F123/'Unselbst. Beschäftigte 7_2024'!$L123</f>
        <v>0.21276595744680851</v>
      </c>
      <c r="G123" s="19">
        <f>'Unselbst. Beschäftigte 7_2024'!G123/'Unselbst. Beschäftigte 7_2024'!$L123</f>
        <v>0</v>
      </c>
      <c r="H123" s="19">
        <f>'Unselbst. Beschäftigte 7_2024'!H123/'Unselbst. Beschäftigte 7_2024'!$L123</f>
        <v>0</v>
      </c>
      <c r="I123" s="19">
        <f>'Unselbst. Beschäftigte 7_2024'!I123/'Unselbst. Beschäftigte 7_2024'!$L123</f>
        <v>0</v>
      </c>
      <c r="J123" s="19">
        <f>'Unselbst. Beschäftigte 7_2024'!J123/'Unselbst. Beschäftigte 7_2024'!$L123</f>
        <v>0</v>
      </c>
      <c r="K123" s="19">
        <f>'Unselbst. Beschäftigte 7_2024'!K123/'Unselbst. Beschäftigte 7_2024'!$L123</f>
        <v>0</v>
      </c>
      <c r="L123" s="20">
        <f>'Unselbst. Beschäftigte 7_2024'!L123/'Unselbst. Beschäftigte 7_2024'!$L123</f>
        <v>1</v>
      </c>
    </row>
    <row r="124" spans="1:12" x14ac:dyDescent="0.3">
      <c r="A124" s="6" t="s">
        <v>107</v>
      </c>
      <c r="B124" s="14" t="s">
        <v>129</v>
      </c>
      <c r="C124" s="19">
        <f>'Unselbst. Beschäftigte 7_2024'!C124/'Unselbst. Beschäftigte 7_2024'!$L124</f>
        <v>1.680672268907563E-2</v>
      </c>
      <c r="D124" s="19">
        <f>'Unselbst. Beschäftigte 7_2024'!D124/'Unselbst. Beschäftigte 7_2024'!$L124</f>
        <v>5.0420168067226892E-2</v>
      </c>
      <c r="E124" s="19">
        <f>'Unselbst. Beschäftigte 7_2024'!E124/'Unselbst. Beschäftigte 7_2024'!$L124</f>
        <v>0</v>
      </c>
      <c r="F124" s="19">
        <f>'Unselbst. Beschäftigte 7_2024'!F124/'Unselbst. Beschäftigte 7_2024'!$L124</f>
        <v>0</v>
      </c>
      <c r="G124" s="19">
        <f>'Unselbst. Beschäftigte 7_2024'!G124/'Unselbst. Beschäftigte 7_2024'!$L124</f>
        <v>0</v>
      </c>
      <c r="H124" s="19">
        <f>'Unselbst. Beschäftigte 7_2024'!H124/'Unselbst. Beschäftigte 7_2024'!$L124</f>
        <v>0.9327731092436975</v>
      </c>
      <c r="I124" s="19">
        <f>'Unselbst. Beschäftigte 7_2024'!I124/'Unselbst. Beschäftigte 7_2024'!$L124</f>
        <v>0</v>
      </c>
      <c r="J124" s="19">
        <f>'Unselbst. Beschäftigte 7_2024'!J124/'Unselbst. Beschäftigte 7_2024'!$L124</f>
        <v>0</v>
      </c>
      <c r="K124" s="19">
        <f>'Unselbst. Beschäftigte 7_2024'!K124/'Unselbst. Beschäftigte 7_2024'!$L124</f>
        <v>0</v>
      </c>
      <c r="L124" s="20">
        <f>'Unselbst. Beschäftigte 7_2024'!L124/'Unselbst. Beschäftigte 7_2024'!$L124</f>
        <v>1</v>
      </c>
    </row>
    <row r="125" spans="1:12" x14ac:dyDescent="0.3">
      <c r="A125" s="6" t="s">
        <v>108</v>
      </c>
      <c r="B125" s="14" t="s">
        <v>129</v>
      </c>
      <c r="C125" s="19">
        <f>'Unselbst. Beschäftigte 7_2024'!C125/'Unselbst. Beschäftigte 7_2024'!$L125</f>
        <v>4.1640641265875496E-4</v>
      </c>
      <c r="D125" s="19">
        <f>'Unselbst. Beschäftigte 7_2024'!D125/'Unselbst. Beschäftigte 7_2024'!$L125</f>
        <v>0</v>
      </c>
      <c r="E125" s="19">
        <f>'Unselbst. Beschäftigte 7_2024'!E125/'Unselbst. Beschäftigte 7_2024'!$L125</f>
        <v>2.9148448886112846E-3</v>
      </c>
      <c r="F125" s="19">
        <f>'Unselbst. Beschäftigte 7_2024'!F125/'Unselbst. Beschäftigte 7_2024'!$L125</f>
        <v>6.0378929835519469E-3</v>
      </c>
      <c r="G125" s="19">
        <f>'Unselbst. Beschäftigte 7_2024'!G125/'Unselbst. Beschäftigte 7_2024'!$L125</f>
        <v>0</v>
      </c>
      <c r="H125" s="19">
        <f>'Unselbst. Beschäftigte 7_2024'!H125/'Unselbst. Beschäftigte 7_2024'!$L125</f>
        <v>0</v>
      </c>
      <c r="I125" s="19">
        <f>'Unselbst. Beschäftigte 7_2024'!I125/'Unselbst. Beschäftigte 7_2024'!$L125</f>
        <v>0.23214657505725589</v>
      </c>
      <c r="J125" s="19">
        <f>'Unselbst. Beschäftigte 7_2024'!J125/'Unselbst. Beschäftigte 7_2024'!$L125</f>
        <v>0.17322506766604207</v>
      </c>
      <c r="K125" s="19">
        <f>'Unselbst. Beschäftigte 7_2024'!K125/'Unselbst. Beschäftigte 7_2024'!$L125</f>
        <v>0.58525921299188011</v>
      </c>
      <c r="L125" s="20">
        <f>'Unselbst. Beschäftigte 7_2024'!L125/'Unselbst. Beschäftigte 7_2024'!$L125</f>
        <v>1</v>
      </c>
    </row>
    <row r="126" spans="1:12" x14ac:dyDescent="0.3">
      <c r="A126" s="6" t="s">
        <v>109</v>
      </c>
      <c r="B126" s="14" t="s">
        <v>129</v>
      </c>
      <c r="C126" s="19">
        <f>'Unselbst. Beschäftigte 7_2024'!C126/'Unselbst. Beschäftigte 7_2024'!$L126</f>
        <v>1.3983050847457627E-2</v>
      </c>
      <c r="D126" s="19">
        <f>'Unselbst. Beschäftigte 7_2024'!D126/'Unselbst. Beschäftigte 7_2024'!$L126</f>
        <v>0</v>
      </c>
      <c r="E126" s="19">
        <f>'Unselbst. Beschäftigte 7_2024'!E126/'Unselbst. Beschäftigte 7_2024'!$L126</f>
        <v>1.1864406779661017E-2</v>
      </c>
      <c r="F126" s="19">
        <f>'Unselbst. Beschäftigte 7_2024'!F126/'Unselbst. Beschäftigte 7_2024'!$L126</f>
        <v>9.7457627118644075E-3</v>
      </c>
      <c r="G126" s="19">
        <f>'Unselbst. Beschäftigte 7_2024'!G126/'Unselbst. Beschäftigte 7_2024'!$L126</f>
        <v>0</v>
      </c>
      <c r="H126" s="19">
        <f>'Unselbst. Beschäftigte 7_2024'!H126/'Unselbst. Beschäftigte 7_2024'!$L126</f>
        <v>0</v>
      </c>
      <c r="I126" s="19">
        <f>'Unselbst. Beschäftigte 7_2024'!I126/'Unselbst. Beschäftigte 7_2024'!$L126</f>
        <v>0</v>
      </c>
      <c r="J126" s="19">
        <f>'Unselbst. Beschäftigte 7_2024'!J126/'Unselbst. Beschäftigte 7_2024'!$L126</f>
        <v>0.49576271186440679</v>
      </c>
      <c r="K126" s="19">
        <f>'Unselbst. Beschäftigte 7_2024'!K126/'Unselbst. Beschäftigte 7_2024'!$L126</f>
        <v>0.46864406779661016</v>
      </c>
      <c r="L126" s="20">
        <f>'Unselbst. Beschäftigte 7_2024'!L126/'Unselbst. Beschäftigte 7_2024'!$L126</f>
        <v>1</v>
      </c>
    </row>
    <row r="127" spans="1:12" x14ac:dyDescent="0.3">
      <c r="A127" s="6" t="s">
        <v>110</v>
      </c>
      <c r="B127" s="14" t="s">
        <v>129</v>
      </c>
      <c r="C127" s="19">
        <f>'Unselbst. Beschäftigte 7_2024'!C127/'Unselbst. Beschäftigte 7_2024'!$L127</f>
        <v>0.30158730158730157</v>
      </c>
      <c r="D127" s="19">
        <f>'Unselbst. Beschäftigte 7_2024'!D127/'Unselbst. Beschäftigte 7_2024'!$L127</f>
        <v>0.41269841269841268</v>
      </c>
      <c r="E127" s="19">
        <f>'Unselbst. Beschäftigte 7_2024'!E127/'Unselbst. Beschäftigte 7_2024'!$L127</f>
        <v>0.2857142857142857</v>
      </c>
      <c r="F127" s="19">
        <f>'Unselbst. Beschäftigte 7_2024'!F127/'Unselbst. Beschäftigte 7_2024'!$L127</f>
        <v>0</v>
      </c>
      <c r="G127" s="19">
        <f>'Unselbst. Beschäftigte 7_2024'!G127/'Unselbst. Beschäftigte 7_2024'!$L127</f>
        <v>0</v>
      </c>
      <c r="H127" s="19">
        <f>'Unselbst. Beschäftigte 7_2024'!H127/'Unselbst. Beschäftigte 7_2024'!$L127</f>
        <v>0</v>
      </c>
      <c r="I127" s="19">
        <f>'Unselbst. Beschäftigte 7_2024'!I127/'Unselbst. Beschäftigte 7_2024'!$L127</f>
        <v>0</v>
      </c>
      <c r="J127" s="19">
        <f>'Unselbst. Beschäftigte 7_2024'!J127/'Unselbst. Beschäftigte 7_2024'!$L127</f>
        <v>0</v>
      </c>
      <c r="K127" s="19">
        <f>'Unselbst. Beschäftigte 7_2024'!K127/'Unselbst. Beschäftigte 7_2024'!$L127</f>
        <v>0</v>
      </c>
      <c r="L127" s="20">
        <f>'Unselbst. Beschäftigte 7_2024'!L127/'Unselbst. Beschäftigte 7_2024'!$L127</f>
        <v>1</v>
      </c>
    </row>
    <row r="128" spans="1:12" x14ac:dyDescent="0.3">
      <c r="A128" s="6" t="s">
        <v>111</v>
      </c>
      <c r="B128" s="14" t="s">
        <v>129</v>
      </c>
      <c r="C128" s="19">
        <f>'Unselbst. Beschäftigte 7_2024'!C128/'Unselbst. Beschäftigte 7_2024'!$L128</f>
        <v>1.3513513513513514E-2</v>
      </c>
      <c r="D128" s="19">
        <f>'Unselbst. Beschäftigte 7_2024'!D128/'Unselbst. Beschäftigte 7_2024'!$L128</f>
        <v>0</v>
      </c>
      <c r="E128" s="19">
        <f>'Unselbst. Beschäftigte 7_2024'!E128/'Unselbst. Beschäftigte 7_2024'!$L128</f>
        <v>0</v>
      </c>
      <c r="F128" s="19">
        <f>'Unselbst. Beschäftigte 7_2024'!F128/'Unselbst. Beschäftigte 7_2024'!$L128</f>
        <v>0</v>
      </c>
      <c r="G128" s="19">
        <f>'Unselbst. Beschäftigte 7_2024'!G128/'Unselbst. Beschäftigte 7_2024'!$L128</f>
        <v>0.14527027027027026</v>
      </c>
      <c r="H128" s="19">
        <f>'Unselbst. Beschäftigte 7_2024'!H128/'Unselbst. Beschäftigte 7_2024'!$L128</f>
        <v>0.3716216216216216</v>
      </c>
      <c r="I128" s="19">
        <f>'Unselbst. Beschäftigte 7_2024'!I128/'Unselbst. Beschäftigte 7_2024'!$L128</f>
        <v>0.46959459459459457</v>
      </c>
      <c r="J128" s="19">
        <f>'Unselbst. Beschäftigte 7_2024'!J128/'Unselbst. Beschäftigte 7_2024'!$L128</f>
        <v>0</v>
      </c>
      <c r="K128" s="19">
        <f>'Unselbst. Beschäftigte 7_2024'!K128/'Unselbst. Beschäftigte 7_2024'!$L128</f>
        <v>0</v>
      </c>
      <c r="L128" s="20">
        <f>'Unselbst. Beschäftigte 7_2024'!L128/'Unselbst. Beschäftigte 7_2024'!$L128</f>
        <v>1</v>
      </c>
    </row>
    <row r="129" spans="1:12" x14ac:dyDescent="0.3">
      <c r="A129" s="6" t="s">
        <v>112</v>
      </c>
      <c r="B129" s="14" t="s">
        <v>129</v>
      </c>
      <c r="C129" s="19">
        <f>'Unselbst. Beschäftigte 7_2024'!C129/'Unselbst. Beschäftigte 7_2024'!$L129</f>
        <v>8.012178511337233E-4</v>
      </c>
      <c r="D129" s="19">
        <f>'Unselbst. Beschäftigte 7_2024'!D129/'Unselbst. Beschäftigte 7_2024'!$L129</f>
        <v>1.0415832064738402E-3</v>
      </c>
      <c r="E129" s="19">
        <f>'Unselbst. Beschäftigte 7_2024'!E129/'Unselbst. Beschäftigte 7_2024'!$L129</f>
        <v>2.9645060491947759E-3</v>
      </c>
      <c r="F129" s="19">
        <f>'Unselbst. Beschäftigte 7_2024'!F129/'Unselbst. Beschäftigte 7_2024'!$L129</f>
        <v>6.0892556686162969E-3</v>
      </c>
      <c r="G129" s="19">
        <f>'Unselbst. Beschäftigte 7_2024'!G129/'Unselbst. Beschäftigte 7_2024'!$L129</f>
        <v>1.1938145981892476E-2</v>
      </c>
      <c r="H129" s="19">
        <f>'Unselbst. Beschäftigte 7_2024'!H129/'Unselbst. Beschäftigte 7_2024'!$L129</f>
        <v>0</v>
      </c>
      <c r="I129" s="19">
        <f>'Unselbst. Beschäftigte 7_2024'!I129/'Unselbst. Beschäftigte 7_2024'!$L129</f>
        <v>0</v>
      </c>
      <c r="J129" s="19">
        <f>'Unselbst. Beschäftigte 7_2024'!J129/'Unselbst. Beschäftigte 7_2024'!$L129</f>
        <v>0</v>
      </c>
      <c r="K129" s="19">
        <f>'Unselbst. Beschäftigte 7_2024'!K129/'Unselbst. Beschäftigte 7_2024'!$L129</f>
        <v>0.97716529124268892</v>
      </c>
      <c r="L129" s="20">
        <f>'Unselbst. Beschäftigte 7_2024'!L129/'Unselbst. Beschäftigte 7_2024'!$L129</f>
        <v>1</v>
      </c>
    </row>
    <row r="130" spans="1:12" x14ac:dyDescent="0.3">
      <c r="A130" s="6" t="s">
        <v>113</v>
      </c>
      <c r="B130" s="14" t="s">
        <v>129</v>
      </c>
      <c r="C130" s="19">
        <f>'Unselbst. Beschäftigte 7_2024'!C130/'Unselbst. Beschäftigte 7_2024'!$L130</f>
        <v>0.19716031631919481</v>
      </c>
      <c r="D130" s="19">
        <f>'Unselbst. Beschäftigte 7_2024'!D130/'Unselbst. Beschäftigte 7_2024'!$L130</f>
        <v>0.11268871315600287</v>
      </c>
      <c r="E130" s="19">
        <f>'Unselbst. Beschäftigte 7_2024'!E130/'Unselbst. Beschäftigte 7_2024'!$L130</f>
        <v>0.14198418404025881</v>
      </c>
      <c r="F130" s="19">
        <f>'Unselbst. Beschäftigte 7_2024'!F130/'Unselbst. Beschäftigte 7_2024'!$L130</f>
        <v>0.16301222142343638</v>
      </c>
      <c r="G130" s="19">
        <f>'Unselbst. Beschäftigte 7_2024'!G130/'Unselbst. Beschäftigte 7_2024'!$L130</f>
        <v>4.0618260244428467E-2</v>
      </c>
      <c r="H130" s="19">
        <f>'Unselbst. Beschäftigte 7_2024'!H130/'Unselbst. Beschäftigte 7_2024'!$L130</f>
        <v>0.2823508267433501</v>
      </c>
      <c r="I130" s="19">
        <f>'Unselbst. Beschäftigte 7_2024'!I130/'Unselbst. Beschäftigte 7_2024'!$L130</f>
        <v>6.218547807332854E-2</v>
      </c>
      <c r="J130" s="19">
        <f>'Unselbst. Beschäftigte 7_2024'!J130/'Unselbst. Beschäftigte 7_2024'!$L130</f>
        <v>0</v>
      </c>
      <c r="K130" s="19">
        <f>'Unselbst. Beschäftigte 7_2024'!K130/'Unselbst. Beschäftigte 7_2024'!$L130</f>
        <v>0</v>
      </c>
      <c r="L130" s="20">
        <f>'Unselbst. Beschäftigte 7_2024'!L130/'Unselbst. Beschäftigte 7_2024'!$L130</f>
        <v>1</v>
      </c>
    </row>
    <row r="131" spans="1:12" x14ac:dyDescent="0.3">
      <c r="A131" s="6" t="s">
        <v>114</v>
      </c>
      <c r="B131" s="14" t="s">
        <v>129</v>
      </c>
      <c r="C131" s="19">
        <f>'Unselbst. Beschäftigte 7_2024'!C131/'Unselbst. Beschäftigte 7_2024'!$L131</f>
        <v>4.2168674698795178E-2</v>
      </c>
      <c r="D131" s="19">
        <f>'Unselbst. Beschäftigte 7_2024'!D131/'Unselbst. Beschäftigte 7_2024'!$L131</f>
        <v>0</v>
      </c>
      <c r="E131" s="19">
        <f>'Unselbst. Beschäftigte 7_2024'!E131/'Unselbst. Beschäftigte 7_2024'!$L131</f>
        <v>0</v>
      </c>
      <c r="F131" s="19">
        <f>'Unselbst. Beschäftigte 7_2024'!F131/'Unselbst. Beschäftigte 7_2024'!$L131</f>
        <v>0</v>
      </c>
      <c r="G131" s="19">
        <f>'Unselbst. Beschäftigte 7_2024'!G131/'Unselbst. Beschäftigte 7_2024'!$L131</f>
        <v>0</v>
      </c>
      <c r="H131" s="19">
        <f>'Unselbst. Beschäftigte 7_2024'!H131/'Unselbst. Beschäftigte 7_2024'!$L131</f>
        <v>0.95783132530120485</v>
      </c>
      <c r="I131" s="19">
        <f>'Unselbst. Beschäftigte 7_2024'!I131/'Unselbst. Beschäftigte 7_2024'!$L131</f>
        <v>0</v>
      </c>
      <c r="J131" s="19">
        <f>'Unselbst. Beschäftigte 7_2024'!J131/'Unselbst. Beschäftigte 7_2024'!$L131</f>
        <v>0</v>
      </c>
      <c r="K131" s="19">
        <f>'Unselbst. Beschäftigte 7_2024'!K131/'Unselbst. Beschäftigte 7_2024'!$L131</f>
        <v>0</v>
      </c>
      <c r="L131" s="20">
        <f>'Unselbst. Beschäftigte 7_2024'!L131/'Unselbst. Beschäftigte 7_2024'!$L131</f>
        <v>1</v>
      </c>
    </row>
    <row r="132" spans="1:12" x14ac:dyDescent="0.3">
      <c r="A132" s="6" t="s">
        <v>115</v>
      </c>
      <c r="B132" s="14" t="s">
        <v>129</v>
      </c>
      <c r="C132" s="19">
        <f>'Unselbst. Beschäftigte 7_2024'!C132/'Unselbst. Beschäftigte 7_2024'!$L132</f>
        <v>0.3218070273284997</v>
      </c>
      <c r="D132" s="19">
        <f>'Unselbst. Beschäftigte 7_2024'!D132/'Unselbst. Beschäftigte 7_2024'!$L132</f>
        <v>0.38036809815950923</v>
      </c>
      <c r="E132" s="19">
        <f>'Unselbst. Beschäftigte 7_2024'!E132/'Unselbst. Beschäftigte 7_2024'!$L132</f>
        <v>0.27495817066369216</v>
      </c>
      <c r="F132" s="19">
        <f>'Unselbst. Beschäftigte 7_2024'!F132/'Unselbst. Beschäftigte 7_2024'!$L132</f>
        <v>2.286670384829894E-2</v>
      </c>
      <c r="G132" s="19">
        <f>'Unselbst. Beschäftigte 7_2024'!G132/'Unselbst. Beschäftigte 7_2024'!$L132</f>
        <v>0</v>
      </c>
      <c r="H132" s="19">
        <f>'Unselbst. Beschäftigte 7_2024'!H132/'Unselbst. Beschäftigte 7_2024'!$L132</f>
        <v>0</v>
      </c>
      <c r="I132" s="19">
        <f>'Unselbst. Beschäftigte 7_2024'!I132/'Unselbst. Beschäftigte 7_2024'!$L132</f>
        <v>0</v>
      </c>
      <c r="J132" s="19">
        <f>'Unselbst. Beschäftigte 7_2024'!J132/'Unselbst. Beschäftigte 7_2024'!$L132</f>
        <v>0</v>
      </c>
      <c r="K132" s="19">
        <f>'Unselbst. Beschäftigte 7_2024'!K132/'Unselbst. Beschäftigte 7_2024'!$L132</f>
        <v>0</v>
      </c>
      <c r="L132" s="20">
        <f>'Unselbst. Beschäftigte 7_2024'!L132/'Unselbst. Beschäftigte 7_2024'!$L132</f>
        <v>1</v>
      </c>
    </row>
    <row r="133" spans="1:12" x14ac:dyDescent="0.3">
      <c r="A133" s="6" t="s">
        <v>261</v>
      </c>
      <c r="B133" s="14" t="s">
        <v>129</v>
      </c>
      <c r="C133" s="19">
        <f>'Unselbst. Beschäftigte 7_2024'!C133/'Unselbst. Beschäftigte 7_2024'!$L133</f>
        <v>0</v>
      </c>
      <c r="D133" s="19">
        <f>'Unselbst. Beschäftigte 7_2024'!D133/'Unselbst. Beschäftigte 7_2024'!$L133</f>
        <v>0.20930232558139536</v>
      </c>
      <c r="E133" s="19">
        <f>'Unselbst. Beschäftigte 7_2024'!E133/'Unselbst. Beschäftigte 7_2024'!$L133</f>
        <v>0.30232558139534882</v>
      </c>
      <c r="F133" s="19">
        <f>'Unselbst. Beschäftigte 7_2024'!F133/'Unselbst. Beschäftigte 7_2024'!$L133</f>
        <v>0.48837209302325579</v>
      </c>
      <c r="G133" s="19">
        <f>'Unselbst. Beschäftigte 7_2024'!G133/'Unselbst. Beschäftigte 7_2024'!$L133</f>
        <v>0</v>
      </c>
      <c r="H133" s="19">
        <f>'Unselbst. Beschäftigte 7_2024'!H133/'Unselbst. Beschäftigte 7_2024'!$L133</f>
        <v>0</v>
      </c>
      <c r="I133" s="19">
        <f>'Unselbst. Beschäftigte 7_2024'!I133/'Unselbst. Beschäftigte 7_2024'!$L133</f>
        <v>0</v>
      </c>
      <c r="J133" s="19">
        <f>'Unselbst. Beschäftigte 7_2024'!J133/'Unselbst. Beschäftigte 7_2024'!$L133</f>
        <v>0</v>
      </c>
      <c r="K133" s="19">
        <f>'Unselbst. Beschäftigte 7_2024'!K133/'Unselbst. Beschäftigte 7_2024'!$L133</f>
        <v>0</v>
      </c>
      <c r="L133" s="20">
        <f>'Unselbst. Beschäftigte 7_2024'!L133/'Unselbst. Beschäftigte 7_2024'!$L133</f>
        <v>1</v>
      </c>
    </row>
    <row r="134" spans="1:12" x14ac:dyDescent="0.3">
      <c r="A134" s="6" t="s">
        <v>116</v>
      </c>
      <c r="B134" s="14" t="s">
        <v>129</v>
      </c>
      <c r="C134" s="19">
        <f>'Unselbst. Beschäftigte 7_2024'!C134/'Unselbst. Beschäftigte 7_2024'!$L134</f>
        <v>0.12425149700598802</v>
      </c>
      <c r="D134" s="19">
        <f>'Unselbst. Beschäftigte 7_2024'!D134/'Unselbst. Beschäftigte 7_2024'!$L134</f>
        <v>0.15449101796407186</v>
      </c>
      <c r="E134" s="19">
        <f>'Unselbst. Beschäftigte 7_2024'!E134/'Unselbst. Beschäftigte 7_2024'!$L134</f>
        <v>0.33862275449101797</v>
      </c>
      <c r="F134" s="19">
        <f>'Unselbst. Beschäftigte 7_2024'!F134/'Unselbst. Beschäftigte 7_2024'!$L134</f>
        <v>0.25808383233532933</v>
      </c>
      <c r="G134" s="19">
        <f>'Unselbst. Beschäftigte 7_2024'!G134/'Unselbst. Beschäftigte 7_2024'!$L134</f>
        <v>7.9041916167664678E-2</v>
      </c>
      <c r="H134" s="19">
        <f>'Unselbst. Beschäftigte 7_2024'!H134/'Unselbst. Beschäftigte 7_2024'!$L134</f>
        <v>4.5508982035928146E-2</v>
      </c>
      <c r="I134" s="19">
        <f>'Unselbst. Beschäftigte 7_2024'!I134/'Unselbst. Beschäftigte 7_2024'!$L134</f>
        <v>0</v>
      </c>
      <c r="J134" s="19">
        <f>'Unselbst. Beschäftigte 7_2024'!J134/'Unselbst. Beschäftigte 7_2024'!$L134</f>
        <v>0</v>
      </c>
      <c r="K134" s="19">
        <f>'Unselbst. Beschäftigte 7_2024'!K134/'Unselbst. Beschäftigte 7_2024'!$L134</f>
        <v>0</v>
      </c>
      <c r="L134" s="20">
        <f>'Unselbst. Beschäftigte 7_2024'!L134/'Unselbst. Beschäftigte 7_2024'!$L134</f>
        <v>1</v>
      </c>
    </row>
    <row r="135" spans="1:12" x14ac:dyDescent="0.3">
      <c r="A135" s="6" t="s">
        <v>117</v>
      </c>
      <c r="B135" s="14" t="s">
        <v>129</v>
      </c>
      <c r="C135" s="19">
        <f>'Unselbst. Beschäftigte 7_2024'!C135/'Unselbst. Beschäftigte 7_2024'!$L135</f>
        <v>4.415897230028101E-3</v>
      </c>
      <c r="D135" s="19">
        <f>'Unselbst. Beschäftigte 7_2024'!D135/'Unselbst. Beschäftigte 7_2024'!$L135</f>
        <v>0.20152549177037335</v>
      </c>
      <c r="E135" s="19">
        <f>'Unselbst. Beschäftigte 7_2024'!E135/'Unselbst. Beschäftigte 7_2024'!$L135</f>
        <v>0.66439181051786433</v>
      </c>
      <c r="F135" s="19">
        <f>'Unselbst. Beschäftigte 7_2024'!F135/'Unselbst. Beschäftigte 7_2024'!$L135</f>
        <v>0.12966680048173423</v>
      </c>
      <c r="G135" s="19">
        <f>'Unselbst. Beschäftigte 7_2024'!G135/'Unselbst. Beschäftigte 7_2024'!$L135</f>
        <v>0</v>
      </c>
      <c r="H135" s="19">
        <f>'Unselbst. Beschäftigte 7_2024'!H135/'Unselbst. Beschäftigte 7_2024'!$L135</f>
        <v>0</v>
      </c>
      <c r="I135" s="19">
        <f>'Unselbst. Beschäftigte 7_2024'!I135/'Unselbst. Beschäftigte 7_2024'!$L135</f>
        <v>0</v>
      </c>
      <c r="J135" s="19">
        <f>'Unselbst. Beschäftigte 7_2024'!J135/'Unselbst. Beschäftigte 7_2024'!$L135</f>
        <v>0</v>
      </c>
      <c r="K135" s="19">
        <f>'Unselbst. Beschäftigte 7_2024'!K135/'Unselbst. Beschäftigte 7_2024'!$L135</f>
        <v>0</v>
      </c>
      <c r="L135" s="20">
        <f>'Unselbst. Beschäftigte 7_2024'!L135/'Unselbst. Beschäftigte 7_2024'!$L135</f>
        <v>1</v>
      </c>
    </row>
    <row r="136" spans="1:12" x14ac:dyDescent="0.3">
      <c r="A136" s="6" t="s">
        <v>118</v>
      </c>
      <c r="B136" s="14" t="s">
        <v>129</v>
      </c>
      <c r="C136" s="19">
        <f>'Unselbst. Beschäftigte 7_2024'!C136/'Unselbst. Beschäftigte 7_2024'!$L136</f>
        <v>0.36968896955696723</v>
      </c>
      <c r="D136" s="19">
        <f>'Unselbst. Beschäftigte 7_2024'!D136/'Unselbst. Beschäftigte 7_2024'!$L136</f>
        <v>0.36762643346258561</v>
      </c>
      <c r="E136" s="19">
        <f>'Unselbst. Beschäftigte 7_2024'!E136/'Unselbst. Beschäftigte 7_2024'!$L136</f>
        <v>0.14990512333965844</v>
      </c>
      <c r="F136" s="19">
        <f>'Unselbst. Beschäftigte 7_2024'!F136/'Unselbst. Beschäftigte 7_2024'!$L136</f>
        <v>8.9019057833512091E-2</v>
      </c>
      <c r="G136" s="19">
        <f>'Unselbst. Beschäftigte 7_2024'!G136/'Unselbst. Beschäftigte 7_2024'!$L136</f>
        <v>2.3760415807276627E-2</v>
      </c>
      <c r="H136" s="19">
        <f>'Unselbst. Beschäftigte 7_2024'!H136/'Unselbst. Beschäftigte 7_2024'!$L136</f>
        <v>0</v>
      </c>
      <c r="I136" s="19">
        <f>'Unselbst. Beschäftigte 7_2024'!I136/'Unselbst. Beschäftigte 7_2024'!$L136</f>
        <v>0</v>
      </c>
      <c r="J136" s="19">
        <f>'Unselbst. Beschäftigte 7_2024'!J136/'Unselbst. Beschäftigte 7_2024'!$L136</f>
        <v>0</v>
      </c>
      <c r="K136" s="19">
        <f>'Unselbst. Beschäftigte 7_2024'!K136/'Unselbst. Beschäftigte 7_2024'!$L136</f>
        <v>0</v>
      </c>
      <c r="L136" s="20">
        <f>'Unselbst. Beschäftigte 7_2024'!L136/'Unselbst. Beschäftigte 7_2024'!$L136</f>
        <v>1</v>
      </c>
    </row>
    <row r="137" spans="1:12" x14ac:dyDescent="0.3">
      <c r="A137" s="6" t="s">
        <v>119</v>
      </c>
      <c r="B137" s="14" t="s">
        <v>129</v>
      </c>
      <c r="C137" s="19">
        <f>'Unselbst. Beschäftigte 7_2024'!C137/'Unselbst. Beschäftigte 7_2024'!$L137</f>
        <v>0.18579581483830057</v>
      </c>
      <c r="D137" s="19">
        <f>'Unselbst. Beschäftigte 7_2024'!D137/'Unselbst. Beschäftigte 7_2024'!$L137</f>
        <v>0.1534559289790742</v>
      </c>
      <c r="E137" s="19">
        <f>'Unselbst. Beschäftigte 7_2024'!E137/'Unselbst. Beschäftigte 7_2024'!$L137</f>
        <v>0.26125554850982879</v>
      </c>
      <c r="F137" s="19">
        <f>'Unselbst. Beschäftigte 7_2024'!F137/'Unselbst. Beschäftigte 7_2024'!$L137</f>
        <v>0.20481927710843373</v>
      </c>
      <c r="G137" s="19">
        <f>'Unselbst. Beschäftigte 7_2024'!G137/'Unselbst. Beschäftigte 7_2024'!$L137</f>
        <v>0.1946734305643627</v>
      </c>
      <c r="H137" s="19">
        <f>'Unselbst. Beschäftigte 7_2024'!H137/'Unselbst. Beschäftigte 7_2024'!$L137</f>
        <v>0</v>
      </c>
      <c r="I137" s="19">
        <f>'Unselbst. Beschäftigte 7_2024'!I137/'Unselbst. Beschäftigte 7_2024'!$L137</f>
        <v>0</v>
      </c>
      <c r="J137" s="19">
        <f>'Unselbst. Beschäftigte 7_2024'!J137/'Unselbst. Beschäftigte 7_2024'!$L137</f>
        <v>0</v>
      </c>
      <c r="K137" s="19">
        <f>'Unselbst. Beschäftigte 7_2024'!K137/'Unselbst. Beschäftigte 7_2024'!$L137</f>
        <v>0</v>
      </c>
      <c r="L137" s="20">
        <f>'Unselbst. Beschäftigte 7_2024'!L137/'Unselbst. Beschäftigte 7_2024'!$L137</f>
        <v>1</v>
      </c>
    </row>
    <row r="138" spans="1:12" x14ac:dyDescent="0.3">
      <c r="A138" s="6" t="s">
        <v>120</v>
      </c>
      <c r="B138" s="14" t="s">
        <v>129</v>
      </c>
      <c r="C138" s="19">
        <f>'Unselbst. Beschäftigte 7_2024'!C138/'Unselbst. Beschäftigte 7_2024'!$L138</f>
        <v>9.8133145473758371E-2</v>
      </c>
      <c r="D138" s="19">
        <f>'Unselbst. Beschäftigte 7_2024'!D138/'Unselbst. Beschäftigte 7_2024'!$L138</f>
        <v>5.431489961253963E-2</v>
      </c>
      <c r="E138" s="19">
        <f>'Unselbst. Beschäftigte 7_2024'!E138/'Unselbst. Beschäftigte 7_2024'!$L138</f>
        <v>6.0232476224022544E-2</v>
      </c>
      <c r="F138" s="19">
        <f>'Unselbst. Beschäftigte 7_2024'!F138/'Unselbst. Beschäftigte 7_2024'!$L138</f>
        <v>8.2705177879535047E-2</v>
      </c>
      <c r="G138" s="19">
        <f>'Unselbst. Beschäftigte 7_2024'!G138/'Unselbst. Beschäftigte 7_2024'!$L138</f>
        <v>3.6562169778090875E-2</v>
      </c>
      <c r="H138" s="19">
        <f>'Unselbst. Beschäftigte 7_2024'!H138/'Unselbst. Beschäftigte 7_2024'!$L138</f>
        <v>3.7830221909122934E-2</v>
      </c>
      <c r="I138" s="19">
        <f>'Unselbst. Beschäftigte 7_2024'!I138/'Unselbst. Beschäftigte 7_2024'!$L138</f>
        <v>0</v>
      </c>
      <c r="J138" s="19">
        <f>'Unselbst. Beschäftigte 7_2024'!J138/'Unselbst. Beschäftigte 7_2024'!$L138</f>
        <v>0.10877069390630503</v>
      </c>
      <c r="K138" s="19">
        <f>'Unselbst. Beschäftigte 7_2024'!K138/'Unselbst. Beschäftigte 7_2024'!$L138</f>
        <v>0.52145121521662552</v>
      </c>
      <c r="L138" s="20">
        <f>'Unselbst. Beschäftigte 7_2024'!L138/'Unselbst. Beschäftigte 7_2024'!$L138</f>
        <v>1</v>
      </c>
    </row>
    <row r="139" spans="1:12" x14ac:dyDescent="0.3">
      <c r="A139" s="6" t="s">
        <v>121</v>
      </c>
      <c r="B139" s="14" t="s">
        <v>129</v>
      </c>
      <c r="C139" s="19">
        <f>'Unselbst. Beschäftigte 7_2024'!C139/'Unselbst. Beschäftigte 7_2024'!$L139</f>
        <v>0.21150446705843007</v>
      </c>
      <c r="D139" s="19">
        <f>'Unselbst. Beschäftigte 7_2024'!D139/'Unselbst. Beschäftigte 7_2024'!$L139</f>
        <v>8.3273613300845636E-2</v>
      </c>
      <c r="E139" s="19">
        <f>'Unselbst. Beschäftigte 7_2024'!E139/'Unselbst. Beschäftigte 7_2024'!$L139</f>
        <v>8.728679948401892E-2</v>
      </c>
      <c r="F139" s="19">
        <f>'Unselbst. Beschäftigte 7_2024'!F139/'Unselbst. Beschäftigte 7_2024'!$L139</f>
        <v>0.12479097988629306</v>
      </c>
      <c r="G139" s="19">
        <f>'Unselbst. Beschäftigte 7_2024'!G139/'Unselbst. Beschäftigte 7_2024'!$L139</f>
        <v>8.563852658735846E-2</v>
      </c>
      <c r="H139" s="19">
        <f>'Unselbst. Beschäftigte 7_2024'!H139/'Unselbst. Beschäftigte 7_2024'!$L139</f>
        <v>0.16396732119822274</v>
      </c>
      <c r="I139" s="19">
        <f>'Unselbst. Beschäftigte 7_2024'!I139/'Unselbst. Beschäftigte 7_2024'!$L139</f>
        <v>7.2165687258133868E-2</v>
      </c>
      <c r="J139" s="19">
        <f>'Unselbst. Beschäftigte 7_2024'!J139/'Unselbst. Beschäftigte 7_2024'!$L139</f>
        <v>2.6205150255601738E-2</v>
      </c>
      <c r="K139" s="19">
        <f>'Unselbst. Beschäftigte 7_2024'!K139/'Unselbst. Beschäftigte 7_2024'!$L139</f>
        <v>0.14516745497109551</v>
      </c>
      <c r="L139" s="20">
        <f>'Unselbst. Beschäftigte 7_2024'!L139/'Unselbst. Beschäftigte 7_2024'!$L139</f>
        <v>1</v>
      </c>
    </row>
    <row r="140" spans="1:12" x14ac:dyDescent="0.3">
      <c r="A140" s="6" t="s">
        <v>122</v>
      </c>
      <c r="B140" s="14" t="s">
        <v>129</v>
      </c>
      <c r="C140" s="19">
        <f>'Unselbst. Beschäftigte 7_2024'!C140/'Unselbst. Beschäftigte 7_2024'!$L140</f>
        <v>7.0351758793969852E-3</v>
      </c>
      <c r="D140" s="19">
        <f>'Unselbst. Beschäftigte 7_2024'!D140/'Unselbst. Beschäftigte 7_2024'!$L140</f>
        <v>7.0351758793969852E-3</v>
      </c>
      <c r="E140" s="19">
        <f>'Unselbst. Beschäftigte 7_2024'!E140/'Unselbst. Beschäftigte 7_2024'!$L140</f>
        <v>1.507537688442211E-2</v>
      </c>
      <c r="F140" s="19">
        <f>'Unselbst. Beschäftigte 7_2024'!F140/'Unselbst. Beschäftigte 7_2024'!$L140</f>
        <v>4.3216080402010047E-2</v>
      </c>
      <c r="G140" s="19">
        <f>'Unselbst. Beschäftigte 7_2024'!G140/'Unselbst. Beschäftigte 7_2024'!$L140</f>
        <v>0.25125628140703515</v>
      </c>
      <c r="H140" s="19">
        <f>'Unselbst. Beschäftigte 7_2024'!H140/'Unselbst. Beschäftigte 7_2024'!$L140</f>
        <v>0.67638190954773869</v>
      </c>
      <c r="I140" s="19">
        <f>'Unselbst. Beschäftigte 7_2024'!I140/'Unselbst. Beschäftigte 7_2024'!$L140</f>
        <v>0</v>
      </c>
      <c r="J140" s="19">
        <f>'Unselbst. Beschäftigte 7_2024'!J140/'Unselbst. Beschäftigte 7_2024'!$L140</f>
        <v>0</v>
      </c>
      <c r="K140" s="19">
        <f>'Unselbst. Beschäftigte 7_2024'!K140/'Unselbst. Beschäftigte 7_2024'!$L140</f>
        <v>0</v>
      </c>
      <c r="L140" s="20">
        <f>'Unselbst. Beschäftigte 7_2024'!L140/'Unselbst. Beschäftigte 7_2024'!$L140</f>
        <v>1</v>
      </c>
    </row>
    <row r="141" spans="1:12" x14ac:dyDescent="0.3">
      <c r="A141" s="6" t="s">
        <v>123</v>
      </c>
      <c r="B141" s="14" t="s">
        <v>129</v>
      </c>
      <c r="C141" s="19">
        <f>'Unselbst. Beschäftigte 7_2024'!C141/'Unselbst. Beschäftigte 7_2024'!$L141</f>
        <v>8.7837837837837843E-2</v>
      </c>
      <c r="D141" s="19">
        <f>'Unselbst. Beschäftigte 7_2024'!D141/'Unselbst. Beschäftigte 7_2024'!$L141</f>
        <v>0</v>
      </c>
      <c r="E141" s="19">
        <f>'Unselbst. Beschäftigte 7_2024'!E141/'Unselbst. Beschäftigte 7_2024'!$L141</f>
        <v>0.17905405405405406</v>
      </c>
      <c r="F141" s="19">
        <f>'Unselbst. Beschäftigte 7_2024'!F141/'Unselbst. Beschäftigte 7_2024'!$L141</f>
        <v>8.7837837837837843E-2</v>
      </c>
      <c r="G141" s="19">
        <f>'Unselbst. Beschäftigte 7_2024'!G141/'Unselbst. Beschäftigte 7_2024'!$L141</f>
        <v>0.30743243243243246</v>
      </c>
      <c r="H141" s="19">
        <f>'Unselbst. Beschäftigte 7_2024'!H141/'Unselbst. Beschäftigte 7_2024'!$L141</f>
        <v>0.33783783783783783</v>
      </c>
      <c r="I141" s="19">
        <f>'Unselbst. Beschäftigte 7_2024'!I141/'Unselbst. Beschäftigte 7_2024'!$L141</f>
        <v>0</v>
      </c>
      <c r="J141" s="19">
        <f>'Unselbst. Beschäftigte 7_2024'!J141/'Unselbst. Beschäftigte 7_2024'!$L141</f>
        <v>0</v>
      </c>
      <c r="K141" s="19">
        <f>'Unselbst. Beschäftigte 7_2024'!K141/'Unselbst. Beschäftigte 7_2024'!$L141</f>
        <v>0</v>
      </c>
      <c r="L141" s="20">
        <f>'Unselbst. Beschäftigte 7_2024'!L141/'Unselbst. Beschäftigte 7_2024'!$L141</f>
        <v>1</v>
      </c>
    </row>
    <row r="142" spans="1:12" x14ac:dyDescent="0.3">
      <c r="C142" s="19"/>
      <c r="D142" s="19"/>
      <c r="E142" s="19"/>
      <c r="F142" s="19"/>
      <c r="G142" s="19"/>
      <c r="H142" s="19"/>
      <c r="I142" s="19"/>
      <c r="J142" s="19"/>
      <c r="K142" s="19"/>
      <c r="L142" s="20"/>
    </row>
    <row r="143" spans="1:12" x14ac:dyDescent="0.3">
      <c r="C143" s="20">
        <f>'Unselbst. Beschäftigte 7_2024'!C143/'Unselbst. Beschäftigte 7_2024'!$L143</f>
        <v>0.16476494751255136</v>
      </c>
      <c r="D143" s="20">
        <f>'Unselbst. Beschäftigte 7_2024'!D143/'Unselbst. Beschäftigte 7_2024'!$L143</f>
        <v>0.10818880267762057</v>
      </c>
      <c r="E143" s="20">
        <f>'Unselbst. Beschäftigte 7_2024'!E143/'Unselbst. Beschäftigte 7_2024'!$L143</f>
        <v>0.10456602768903088</v>
      </c>
      <c r="F143" s="20">
        <f>'Unselbst. Beschäftigte 7_2024'!F143/'Unselbst. Beschäftigte 7_2024'!$L143</f>
        <v>9.6968659668340174E-2</v>
      </c>
      <c r="G143" s="20">
        <f>'Unselbst. Beschäftigte 7_2024'!G143/'Unselbst. Beschäftigte 7_2024'!$L143</f>
        <v>5.4817054617374107E-2</v>
      </c>
      <c r="H143" s="20">
        <f>'Unselbst. Beschäftigte 7_2024'!H143/'Unselbst. Beschäftigte 7_2024'!$L143</f>
        <v>9.9906815761448345E-2</v>
      </c>
      <c r="I143" s="20">
        <f>'Unselbst. Beschäftigte 7_2024'!I143/'Unselbst. Beschäftigte 7_2024'!$L143</f>
        <v>4.5260915867944625E-2</v>
      </c>
      <c r="J143" s="20">
        <f>'Unselbst. Beschäftigte 7_2024'!J143/'Unselbst. Beschäftigte 7_2024'!$L143</f>
        <v>4.4148410162787158E-2</v>
      </c>
      <c r="K143" s="20">
        <f>'Unselbst. Beschäftigte 7_2024'!K143/'Unselbst. Beschäftigte 7_2024'!$L143</f>
        <v>0.28137836604290278</v>
      </c>
      <c r="L143" s="20">
        <f>'Unselbst. Beschäftigte 7_2024'!L143/'Unselbst. Beschäftigte 7_2024'!$L143</f>
        <v>1</v>
      </c>
    </row>
  </sheetData>
  <mergeCells count="1">
    <mergeCell ref="C3:L3"/>
  </mergeCells>
  <phoneticPr fontId="15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</vt:i4>
      </vt:variant>
    </vt:vector>
  </HeadingPairs>
  <TitlesOfParts>
    <vt:vector size="9" baseType="lpstr">
      <vt:lpstr>SPARTEN gesamt 7_2024</vt:lpstr>
      <vt:lpstr>Häufigkeitsverteilung 7_2024</vt:lpstr>
      <vt:lpstr>FGR gesamt 7_2024</vt:lpstr>
      <vt:lpstr>                </vt:lpstr>
      <vt:lpstr>Betriebe 7_2024</vt:lpstr>
      <vt:lpstr>Betriebe 7_2024 relativ</vt:lpstr>
      <vt:lpstr>Unselbst. Beschäftigte 7_2024</vt:lpstr>
      <vt:lpstr>Unselbst. Besch 7_2024 relativ</vt:lpstr>
      <vt:lpstr>'SPARTEN gesamt 7_2024'!Drucktitel</vt:lpstr>
    </vt:vector>
  </TitlesOfParts>
  <Company>WKNOE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Rohrmüller Robert,WKNÖ,Statistikreferat</dc:creator>
  <cp:lastModifiedBy>Rohrmüller Robert | WKNÖ | Statistikreferat</cp:lastModifiedBy>
  <dcterms:created xsi:type="dcterms:W3CDTF">2023-10-24T08:06:38Z</dcterms:created>
  <dcterms:modified xsi:type="dcterms:W3CDTF">2024-10-11T12:26:23Z</dcterms:modified>
</cp:coreProperties>
</file>