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N:\GKK\gkk2025\"/>
    </mc:Choice>
  </mc:AlternateContent>
  <xr:revisionPtr revIDLastSave="0" documentId="13_ncr:1_{5580696F-6F2B-4C56-A0AA-BAB619BB76CA}" xr6:coauthVersionLast="47" xr6:coauthVersionMax="47" xr10:uidLastSave="{00000000-0000-0000-0000-000000000000}"/>
  <bookViews>
    <workbookView xWindow="-120" yWindow="-120" windowWidth="29040" windowHeight="17520" tabRatio="868" xr2:uid="{84A2FC76-D2B8-44A8-A05D-F5CE173AB661}"/>
  </bookViews>
  <sheets>
    <sheet name="SPARTEN gesamt 7_2025" sheetId="10" r:id="rId1"/>
    <sheet name="Häufigkeitsverteilung 7_2025" sheetId="11" r:id="rId2"/>
    <sheet name="FGR gesamt 7_2025" sheetId="20" r:id="rId3"/>
    <sheet name="                " sheetId="8" r:id="rId4"/>
    <sheet name="Betriebe 7_2025" sheetId="17" r:id="rId5"/>
    <sheet name="Betriebe 7_2025 relativ" sheetId="18" r:id="rId6"/>
    <sheet name="Unselbst. Beschäftigte 7_2025" sheetId="13" r:id="rId7"/>
    <sheet name="Unselbst. Besch 7_2025 relativ" sheetId="5" r:id="rId8"/>
  </sheets>
  <definedNames>
    <definedName name="_xlnm.Print_Titles" localSheetId="0">'SPARTEN gesamt 7_2025'!$1:$8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0" i="5" l="1"/>
  <c r="D140" i="5"/>
  <c r="E140" i="5"/>
  <c r="F140" i="5"/>
  <c r="G140" i="5"/>
  <c r="H140" i="5"/>
  <c r="I140" i="5"/>
  <c r="J140" i="5"/>
  <c r="K140" i="5"/>
  <c r="L140" i="5"/>
  <c r="C117" i="5"/>
  <c r="D117" i="5"/>
  <c r="E117" i="5"/>
  <c r="F117" i="5"/>
  <c r="G117" i="5"/>
  <c r="H117" i="5"/>
  <c r="I117" i="5"/>
  <c r="J117" i="5"/>
  <c r="K117" i="5"/>
  <c r="L117" i="5"/>
  <c r="C104" i="5"/>
  <c r="D104" i="5"/>
  <c r="E104" i="5"/>
  <c r="F104" i="5"/>
  <c r="G104" i="5"/>
  <c r="H104" i="5"/>
  <c r="I104" i="5"/>
  <c r="J104" i="5"/>
  <c r="K104" i="5"/>
  <c r="L104" i="5"/>
  <c r="C87" i="5"/>
  <c r="D87" i="5"/>
  <c r="E87" i="5"/>
  <c r="F87" i="5"/>
  <c r="G87" i="5"/>
  <c r="H87" i="5"/>
  <c r="I87" i="5"/>
  <c r="J87" i="5"/>
  <c r="K87" i="5"/>
  <c r="L87" i="5"/>
  <c r="C77" i="5"/>
  <c r="D77" i="5"/>
  <c r="E77" i="5"/>
  <c r="F77" i="5"/>
  <c r="G77" i="5"/>
  <c r="H77" i="5"/>
  <c r="I77" i="5"/>
  <c r="J77" i="5"/>
  <c r="K77" i="5"/>
  <c r="L77" i="5"/>
  <c r="C54" i="5"/>
  <c r="D54" i="5"/>
  <c r="E54" i="5"/>
  <c r="F54" i="5"/>
  <c r="G54" i="5"/>
  <c r="H54" i="5"/>
  <c r="I54" i="5"/>
  <c r="J54" i="5"/>
  <c r="K54" i="5"/>
  <c r="L54" i="5"/>
  <c r="C35" i="5"/>
  <c r="D35" i="5"/>
  <c r="E35" i="5"/>
  <c r="F35" i="5"/>
  <c r="G35" i="5"/>
  <c r="H35" i="5"/>
  <c r="I35" i="5"/>
  <c r="J35" i="5"/>
  <c r="K35" i="5"/>
  <c r="L35" i="5"/>
  <c r="C143" i="18"/>
  <c r="D143" i="18"/>
  <c r="E143" i="18"/>
  <c r="F143" i="18"/>
  <c r="G143" i="18"/>
  <c r="H143" i="18"/>
  <c r="I143" i="18"/>
  <c r="J143" i="18"/>
  <c r="K143" i="18"/>
  <c r="L143" i="18"/>
  <c r="C120" i="18"/>
  <c r="D120" i="18"/>
  <c r="E120" i="18"/>
  <c r="F120" i="18"/>
  <c r="G120" i="18"/>
  <c r="H120" i="18"/>
  <c r="I120" i="18"/>
  <c r="J120" i="18"/>
  <c r="K120" i="18"/>
  <c r="L120" i="18"/>
  <c r="C107" i="18"/>
  <c r="D107" i="18"/>
  <c r="E107" i="18"/>
  <c r="F107" i="18"/>
  <c r="G107" i="18"/>
  <c r="H107" i="18"/>
  <c r="I107" i="18"/>
  <c r="J107" i="18"/>
  <c r="K107" i="18"/>
  <c r="L107" i="18"/>
  <c r="C98" i="18"/>
  <c r="D98" i="18"/>
  <c r="E98" i="18"/>
  <c r="F98" i="18"/>
  <c r="G98" i="18"/>
  <c r="H98" i="18"/>
  <c r="I98" i="18"/>
  <c r="J98" i="18"/>
  <c r="K98" i="18"/>
  <c r="L98" i="18"/>
  <c r="C87" i="18"/>
  <c r="D87" i="18"/>
  <c r="E87" i="18"/>
  <c r="F87" i="18"/>
  <c r="G87" i="18"/>
  <c r="H87" i="18"/>
  <c r="I87" i="18"/>
  <c r="J87" i="18"/>
  <c r="K87" i="18"/>
  <c r="L87" i="18"/>
  <c r="C77" i="18"/>
  <c r="D77" i="18"/>
  <c r="E77" i="18"/>
  <c r="F77" i="18"/>
  <c r="G77" i="18"/>
  <c r="H77" i="18"/>
  <c r="I77" i="18"/>
  <c r="J77" i="18"/>
  <c r="K77" i="18"/>
  <c r="L77" i="18"/>
  <c r="C54" i="18"/>
  <c r="D54" i="18"/>
  <c r="E54" i="18"/>
  <c r="F54" i="18"/>
  <c r="G54" i="18"/>
  <c r="H54" i="18"/>
  <c r="I54" i="18"/>
  <c r="J54" i="18"/>
  <c r="K54" i="18"/>
  <c r="L54" i="18"/>
  <c r="C35" i="18"/>
  <c r="D35" i="18"/>
  <c r="E35" i="18"/>
  <c r="F35" i="18"/>
  <c r="G35" i="18"/>
  <c r="H35" i="18"/>
  <c r="I35" i="18"/>
  <c r="J35" i="18"/>
  <c r="K35" i="18"/>
  <c r="L35" i="18"/>
  <c r="C77" i="17"/>
  <c r="D143" i="13"/>
  <c r="E143" i="13"/>
  <c r="F143" i="13"/>
  <c r="G143" i="13"/>
  <c r="H143" i="13"/>
  <c r="I143" i="13"/>
  <c r="J143" i="13"/>
  <c r="K143" i="13"/>
  <c r="L143" i="13"/>
  <c r="C143" i="13"/>
  <c r="D120" i="13"/>
  <c r="E120" i="13"/>
  <c r="F120" i="13"/>
  <c r="G120" i="13"/>
  <c r="H120" i="13"/>
  <c r="I120" i="13"/>
  <c r="J120" i="13"/>
  <c r="K120" i="13"/>
  <c r="L120" i="13"/>
  <c r="C120" i="13"/>
  <c r="D107" i="13"/>
  <c r="E107" i="13"/>
  <c r="F107" i="13"/>
  <c r="G107" i="13"/>
  <c r="H107" i="13"/>
  <c r="I107" i="13"/>
  <c r="J107" i="13"/>
  <c r="K107" i="13"/>
  <c r="L107" i="13"/>
  <c r="C107" i="13"/>
  <c r="D98" i="13"/>
  <c r="E98" i="13"/>
  <c r="F98" i="13"/>
  <c r="G98" i="13"/>
  <c r="H98" i="13"/>
  <c r="I98" i="13"/>
  <c r="J98" i="13"/>
  <c r="K98" i="13"/>
  <c r="L98" i="13"/>
  <c r="C98" i="13"/>
  <c r="D87" i="13"/>
  <c r="E87" i="13"/>
  <c r="F87" i="13"/>
  <c r="G87" i="13"/>
  <c r="H87" i="13"/>
  <c r="I87" i="13"/>
  <c r="J87" i="13"/>
  <c r="K87" i="13"/>
  <c r="L87" i="13"/>
  <c r="C87" i="13"/>
  <c r="D77" i="13"/>
  <c r="E77" i="13"/>
  <c r="F77" i="13"/>
  <c r="G77" i="13"/>
  <c r="H77" i="13"/>
  <c r="I77" i="13"/>
  <c r="J77" i="13"/>
  <c r="K77" i="13"/>
  <c r="L77" i="13"/>
  <c r="C77" i="13"/>
  <c r="D54" i="13"/>
  <c r="E54" i="13"/>
  <c r="F54" i="13"/>
  <c r="G54" i="13"/>
  <c r="H54" i="13"/>
  <c r="I54" i="13"/>
  <c r="J54" i="13"/>
  <c r="K54" i="13"/>
  <c r="L54" i="13"/>
  <c r="C54" i="13"/>
  <c r="D35" i="13"/>
  <c r="E35" i="13"/>
  <c r="F35" i="13"/>
  <c r="G35" i="13"/>
  <c r="H35" i="13"/>
  <c r="I35" i="13"/>
  <c r="J35" i="13"/>
  <c r="K35" i="13"/>
  <c r="L35" i="13"/>
  <c r="C35" i="13"/>
  <c r="D143" i="17"/>
  <c r="E143" i="17"/>
  <c r="F143" i="17"/>
  <c r="G143" i="17"/>
  <c r="H143" i="17"/>
  <c r="I143" i="17"/>
  <c r="J143" i="17"/>
  <c r="K143" i="17"/>
  <c r="L143" i="17"/>
  <c r="C143" i="17"/>
  <c r="D120" i="17"/>
  <c r="E120" i="17"/>
  <c r="F120" i="17"/>
  <c r="G120" i="17"/>
  <c r="H120" i="17"/>
  <c r="I120" i="17"/>
  <c r="J120" i="17"/>
  <c r="K120" i="17"/>
  <c r="L120" i="17"/>
  <c r="C120" i="17"/>
  <c r="D107" i="17"/>
  <c r="E107" i="17"/>
  <c r="F107" i="17"/>
  <c r="G107" i="17"/>
  <c r="H107" i="17"/>
  <c r="I107" i="17"/>
  <c r="J107" i="17"/>
  <c r="K107" i="17"/>
  <c r="L107" i="17"/>
  <c r="C107" i="17"/>
  <c r="D98" i="17"/>
  <c r="E98" i="17"/>
  <c r="F98" i="17"/>
  <c r="G98" i="17"/>
  <c r="H98" i="17"/>
  <c r="I98" i="17"/>
  <c r="J98" i="17"/>
  <c r="K98" i="17"/>
  <c r="L98" i="17"/>
  <c r="C98" i="17"/>
  <c r="D87" i="17"/>
  <c r="E87" i="17"/>
  <c r="F87" i="17"/>
  <c r="G87" i="17"/>
  <c r="H87" i="17"/>
  <c r="I87" i="17"/>
  <c r="J87" i="17"/>
  <c r="K87" i="17"/>
  <c r="L87" i="17"/>
  <c r="C87" i="17"/>
  <c r="D77" i="17"/>
  <c r="E77" i="17"/>
  <c r="F77" i="17"/>
  <c r="G77" i="17"/>
  <c r="H77" i="17"/>
  <c r="I77" i="17"/>
  <c r="J77" i="17"/>
  <c r="K77" i="17"/>
  <c r="L77" i="17"/>
  <c r="D54" i="17"/>
  <c r="E54" i="17"/>
  <c r="F54" i="17"/>
  <c r="G54" i="17"/>
  <c r="H54" i="17"/>
  <c r="I54" i="17"/>
  <c r="J54" i="17"/>
  <c r="K54" i="17"/>
  <c r="L54" i="17"/>
  <c r="C54" i="17"/>
  <c r="L35" i="17"/>
  <c r="D35" i="17"/>
  <c r="E35" i="17"/>
  <c r="F35" i="17"/>
  <c r="G35" i="17"/>
  <c r="H35" i="17"/>
  <c r="I35" i="17"/>
  <c r="J35" i="17"/>
  <c r="K35" i="17"/>
  <c r="C35" i="17"/>
  <c r="C11" i="18"/>
  <c r="D11" i="18"/>
  <c r="E11" i="18"/>
  <c r="F11" i="18"/>
  <c r="G11" i="18"/>
  <c r="H11" i="18"/>
  <c r="I11" i="18"/>
  <c r="J11" i="18"/>
  <c r="K11" i="18"/>
  <c r="L11" i="18"/>
  <c r="C12" i="18"/>
  <c r="D12" i="18"/>
  <c r="E12" i="18"/>
  <c r="F12" i="18"/>
  <c r="G12" i="18"/>
  <c r="H12" i="18"/>
  <c r="I12" i="18"/>
  <c r="J12" i="18"/>
  <c r="K12" i="18"/>
  <c r="L12" i="18"/>
  <c r="C13" i="18"/>
  <c r="D13" i="18"/>
  <c r="E13" i="18"/>
  <c r="F13" i="18"/>
  <c r="G13" i="18"/>
  <c r="H13" i="18"/>
  <c r="I13" i="18"/>
  <c r="J13" i="18"/>
  <c r="K13" i="18"/>
  <c r="L13" i="18"/>
  <c r="C14" i="18"/>
  <c r="D14" i="18"/>
  <c r="E14" i="18"/>
  <c r="F14" i="18"/>
  <c r="G14" i="18"/>
  <c r="H14" i="18"/>
  <c r="I14" i="18"/>
  <c r="J14" i="18"/>
  <c r="K14" i="18"/>
  <c r="L14" i="18"/>
  <c r="C15" i="18"/>
  <c r="D15" i="18"/>
  <c r="E15" i="18"/>
  <c r="F15" i="18"/>
  <c r="G15" i="18"/>
  <c r="H15" i="18"/>
  <c r="I15" i="18"/>
  <c r="J15" i="18"/>
  <c r="K15" i="18"/>
  <c r="L15" i="18"/>
  <c r="C16" i="18"/>
  <c r="D16" i="18"/>
  <c r="E16" i="18"/>
  <c r="F16" i="18"/>
  <c r="G16" i="18"/>
  <c r="H16" i="18"/>
  <c r="I16" i="18"/>
  <c r="J16" i="18"/>
  <c r="K16" i="18"/>
  <c r="L16" i="18"/>
  <c r="C17" i="18"/>
  <c r="D17" i="18"/>
  <c r="E17" i="18"/>
  <c r="F17" i="18"/>
  <c r="G17" i="18"/>
  <c r="H17" i="18"/>
  <c r="I17" i="18"/>
  <c r="J17" i="18"/>
  <c r="K17" i="18"/>
  <c r="L17" i="18"/>
  <c r="C18" i="18"/>
  <c r="D18" i="18"/>
  <c r="E18" i="18"/>
  <c r="F18" i="18"/>
  <c r="G18" i="18"/>
  <c r="H18" i="18"/>
  <c r="I18" i="18"/>
  <c r="J18" i="18"/>
  <c r="K18" i="18"/>
  <c r="L18" i="18"/>
  <c r="C19" i="18"/>
  <c r="D19" i="18"/>
  <c r="E19" i="18"/>
  <c r="F19" i="18"/>
  <c r="G19" i="18"/>
  <c r="H19" i="18"/>
  <c r="I19" i="18"/>
  <c r="J19" i="18"/>
  <c r="K19" i="18"/>
  <c r="L19" i="18"/>
  <c r="C20" i="18"/>
  <c r="D20" i="18"/>
  <c r="E20" i="18"/>
  <c r="F20" i="18"/>
  <c r="G20" i="18"/>
  <c r="H20" i="18"/>
  <c r="I20" i="18"/>
  <c r="J20" i="18"/>
  <c r="K20" i="18"/>
  <c r="L20" i="18"/>
  <c r="C21" i="18"/>
  <c r="D21" i="18"/>
  <c r="E21" i="18"/>
  <c r="F21" i="18"/>
  <c r="G21" i="18"/>
  <c r="H21" i="18"/>
  <c r="I21" i="18"/>
  <c r="J21" i="18"/>
  <c r="K21" i="18"/>
  <c r="L21" i="18"/>
  <c r="C22" i="18"/>
  <c r="D22" i="18"/>
  <c r="E22" i="18"/>
  <c r="F22" i="18"/>
  <c r="G22" i="18"/>
  <c r="H22" i="18"/>
  <c r="I22" i="18"/>
  <c r="J22" i="18"/>
  <c r="K22" i="18"/>
  <c r="L22" i="18"/>
  <c r="C23" i="18"/>
  <c r="D23" i="18"/>
  <c r="E23" i="18"/>
  <c r="F23" i="18"/>
  <c r="G23" i="18"/>
  <c r="H23" i="18"/>
  <c r="I23" i="18"/>
  <c r="J23" i="18"/>
  <c r="K23" i="18"/>
  <c r="L23" i="18"/>
  <c r="C24" i="18"/>
  <c r="D24" i="18"/>
  <c r="E24" i="18"/>
  <c r="F24" i="18"/>
  <c r="G24" i="18"/>
  <c r="H24" i="18"/>
  <c r="I24" i="18"/>
  <c r="J24" i="18"/>
  <c r="K24" i="18"/>
  <c r="L24" i="18"/>
  <c r="C25" i="18"/>
  <c r="D25" i="18"/>
  <c r="E25" i="18"/>
  <c r="F25" i="18"/>
  <c r="G25" i="18"/>
  <c r="H25" i="18"/>
  <c r="I25" i="18"/>
  <c r="J25" i="18"/>
  <c r="K25" i="18"/>
  <c r="L25" i="18"/>
  <c r="C26" i="18"/>
  <c r="D26" i="18"/>
  <c r="E26" i="18"/>
  <c r="F26" i="18"/>
  <c r="G26" i="18"/>
  <c r="H26" i="18"/>
  <c r="I26" i="18"/>
  <c r="J26" i="18"/>
  <c r="K26" i="18"/>
  <c r="L26" i="18"/>
  <c r="C27" i="18"/>
  <c r="D27" i="18"/>
  <c r="E27" i="18"/>
  <c r="F27" i="18"/>
  <c r="G27" i="18"/>
  <c r="H27" i="18"/>
  <c r="I27" i="18"/>
  <c r="J27" i="18"/>
  <c r="K27" i="18"/>
  <c r="L27" i="18"/>
  <c r="C28" i="18"/>
  <c r="D28" i="18"/>
  <c r="E28" i="18"/>
  <c r="F28" i="18"/>
  <c r="G28" i="18"/>
  <c r="H28" i="18"/>
  <c r="I28" i="18"/>
  <c r="J28" i="18"/>
  <c r="K28" i="18"/>
  <c r="L28" i="18"/>
  <c r="C29" i="18"/>
  <c r="D29" i="18"/>
  <c r="E29" i="18"/>
  <c r="F29" i="18"/>
  <c r="G29" i="18"/>
  <c r="H29" i="18"/>
  <c r="I29" i="18"/>
  <c r="J29" i="18"/>
  <c r="K29" i="18"/>
  <c r="L29" i="18"/>
  <c r="C30" i="18"/>
  <c r="D30" i="18"/>
  <c r="E30" i="18"/>
  <c r="F30" i="18"/>
  <c r="G30" i="18"/>
  <c r="H30" i="18"/>
  <c r="I30" i="18"/>
  <c r="J30" i="18"/>
  <c r="K30" i="18"/>
  <c r="L30" i="18"/>
  <c r="C31" i="18"/>
  <c r="D31" i="18"/>
  <c r="E31" i="18"/>
  <c r="F31" i="18"/>
  <c r="G31" i="18"/>
  <c r="H31" i="18"/>
  <c r="I31" i="18"/>
  <c r="J31" i="18"/>
  <c r="K31" i="18"/>
  <c r="L31" i="18"/>
  <c r="C32" i="18"/>
  <c r="D32" i="18"/>
  <c r="E32" i="18"/>
  <c r="F32" i="18"/>
  <c r="G32" i="18"/>
  <c r="H32" i="18"/>
  <c r="I32" i="18"/>
  <c r="J32" i="18"/>
  <c r="K32" i="18"/>
  <c r="L32" i="18"/>
  <c r="C33" i="18"/>
  <c r="D33" i="18"/>
  <c r="E33" i="18"/>
  <c r="F33" i="18"/>
  <c r="G33" i="18"/>
  <c r="H33" i="18"/>
  <c r="I33" i="18"/>
  <c r="J33" i="18"/>
  <c r="K33" i="18"/>
  <c r="L33" i="18"/>
  <c r="C37" i="18"/>
  <c r="D37" i="18"/>
  <c r="E37" i="18"/>
  <c r="F37" i="18"/>
  <c r="G37" i="18"/>
  <c r="H37" i="18"/>
  <c r="I37" i="18"/>
  <c r="J37" i="18"/>
  <c r="K37" i="18"/>
  <c r="L37" i="18"/>
  <c r="C38" i="18"/>
  <c r="D38" i="18"/>
  <c r="E38" i="18"/>
  <c r="F38" i="18"/>
  <c r="G38" i="18"/>
  <c r="H38" i="18"/>
  <c r="I38" i="18"/>
  <c r="J38" i="18"/>
  <c r="K38" i="18"/>
  <c r="L38" i="18"/>
  <c r="C39" i="18"/>
  <c r="D39" i="18"/>
  <c r="E39" i="18"/>
  <c r="F39" i="18"/>
  <c r="G39" i="18"/>
  <c r="H39" i="18"/>
  <c r="I39" i="18"/>
  <c r="J39" i="18"/>
  <c r="K39" i="18"/>
  <c r="L39" i="18"/>
  <c r="C40" i="18"/>
  <c r="D40" i="18"/>
  <c r="E40" i="18"/>
  <c r="F40" i="18"/>
  <c r="G40" i="18"/>
  <c r="H40" i="18"/>
  <c r="I40" i="18"/>
  <c r="J40" i="18"/>
  <c r="K40" i="18"/>
  <c r="L40" i="18"/>
  <c r="C41" i="18"/>
  <c r="D41" i="18"/>
  <c r="E41" i="18"/>
  <c r="F41" i="18"/>
  <c r="G41" i="18"/>
  <c r="H41" i="18"/>
  <c r="I41" i="18"/>
  <c r="J41" i="18"/>
  <c r="K41" i="18"/>
  <c r="L41" i="18"/>
  <c r="C42" i="18"/>
  <c r="D42" i="18"/>
  <c r="E42" i="18"/>
  <c r="F42" i="18"/>
  <c r="G42" i="18"/>
  <c r="H42" i="18"/>
  <c r="I42" i="18"/>
  <c r="J42" i="18"/>
  <c r="K42" i="18"/>
  <c r="L42" i="18"/>
  <c r="C43" i="18"/>
  <c r="D43" i="18"/>
  <c r="E43" i="18"/>
  <c r="F43" i="18"/>
  <c r="G43" i="18"/>
  <c r="H43" i="18"/>
  <c r="I43" i="18"/>
  <c r="J43" i="18"/>
  <c r="K43" i="18"/>
  <c r="L43" i="18"/>
  <c r="C44" i="18"/>
  <c r="D44" i="18"/>
  <c r="E44" i="18"/>
  <c r="F44" i="18"/>
  <c r="G44" i="18"/>
  <c r="H44" i="18"/>
  <c r="I44" i="18"/>
  <c r="J44" i="18"/>
  <c r="K44" i="18"/>
  <c r="L44" i="18"/>
  <c r="C45" i="18"/>
  <c r="D45" i="18"/>
  <c r="E45" i="18"/>
  <c r="F45" i="18"/>
  <c r="G45" i="18"/>
  <c r="H45" i="18"/>
  <c r="I45" i="18"/>
  <c r="J45" i="18"/>
  <c r="K45" i="18"/>
  <c r="L45" i="18"/>
  <c r="C46" i="18"/>
  <c r="D46" i="18"/>
  <c r="E46" i="18"/>
  <c r="F46" i="18"/>
  <c r="G46" i="18"/>
  <c r="H46" i="18"/>
  <c r="I46" i="18"/>
  <c r="J46" i="18"/>
  <c r="K46" i="18"/>
  <c r="L46" i="18"/>
  <c r="C47" i="18"/>
  <c r="D47" i="18"/>
  <c r="E47" i="18"/>
  <c r="F47" i="18"/>
  <c r="G47" i="18"/>
  <c r="H47" i="18"/>
  <c r="I47" i="18"/>
  <c r="J47" i="18"/>
  <c r="K47" i="18"/>
  <c r="L47" i="18"/>
  <c r="C48" i="18"/>
  <c r="D48" i="18"/>
  <c r="E48" i="18"/>
  <c r="F48" i="18"/>
  <c r="G48" i="18"/>
  <c r="H48" i="18"/>
  <c r="I48" i="18"/>
  <c r="J48" i="18"/>
  <c r="K48" i="18"/>
  <c r="L48" i="18"/>
  <c r="C49" i="18"/>
  <c r="D49" i="18"/>
  <c r="E49" i="18"/>
  <c r="F49" i="18"/>
  <c r="G49" i="18"/>
  <c r="H49" i="18"/>
  <c r="I49" i="18"/>
  <c r="J49" i="18"/>
  <c r="K49" i="18"/>
  <c r="L49" i="18"/>
  <c r="C50" i="18"/>
  <c r="D50" i="18"/>
  <c r="E50" i="18"/>
  <c r="F50" i="18"/>
  <c r="G50" i="18"/>
  <c r="H50" i="18"/>
  <c r="I50" i="18"/>
  <c r="J50" i="18"/>
  <c r="K50" i="18"/>
  <c r="L50" i="18"/>
  <c r="C51" i="18"/>
  <c r="D51" i="18"/>
  <c r="E51" i="18"/>
  <c r="F51" i="18"/>
  <c r="G51" i="18"/>
  <c r="H51" i="18"/>
  <c r="I51" i="18"/>
  <c r="J51" i="18"/>
  <c r="K51" i="18"/>
  <c r="L51" i="18"/>
  <c r="C52" i="18"/>
  <c r="D52" i="18"/>
  <c r="E52" i="18"/>
  <c r="F52" i="18"/>
  <c r="G52" i="18"/>
  <c r="H52" i="18"/>
  <c r="I52" i="18"/>
  <c r="J52" i="18"/>
  <c r="K52" i="18"/>
  <c r="L52" i="18"/>
  <c r="C56" i="18"/>
  <c r="D56" i="18"/>
  <c r="E56" i="18"/>
  <c r="F56" i="18"/>
  <c r="G56" i="18"/>
  <c r="H56" i="18"/>
  <c r="I56" i="18"/>
  <c r="J56" i="18"/>
  <c r="K56" i="18"/>
  <c r="L56" i="18"/>
  <c r="C57" i="18"/>
  <c r="D57" i="18"/>
  <c r="E57" i="18"/>
  <c r="F57" i="18"/>
  <c r="G57" i="18"/>
  <c r="H57" i="18"/>
  <c r="I57" i="18"/>
  <c r="J57" i="18"/>
  <c r="K57" i="18"/>
  <c r="L57" i="18"/>
  <c r="C58" i="18"/>
  <c r="D58" i="18"/>
  <c r="E58" i="18"/>
  <c r="F58" i="18"/>
  <c r="G58" i="18"/>
  <c r="H58" i="18"/>
  <c r="I58" i="18"/>
  <c r="J58" i="18"/>
  <c r="K58" i="18"/>
  <c r="L58" i="18"/>
  <c r="C59" i="18"/>
  <c r="D59" i="18"/>
  <c r="E59" i="18"/>
  <c r="F59" i="18"/>
  <c r="G59" i="18"/>
  <c r="H59" i="18"/>
  <c r="I59" i="18"/>
  <c r="J59" i="18"/>
  <c r="K59" i="18"/>
  <c r="L59" i="18"/>
  <c r="C60" i="18"/>
  <c r="D60" i="18"/>
  <c r="E60" i="18"/>
  <c r="F60" i="18"/>
  <c r="G60" i="18"/>
  <c r="H60" i="18"/>
  <c r="I60" i="18"/>
  <c r="J60" i="18"/>
  <c r="K60" i="18"/>
  <c r="L60" i="18"/>
  <c r="C61" i="18"/>
  <c r="D61" i="18"/>
  <c r="E61" i="18"/>
  <c r="F61" i="18"/>
  <c r="G61" i="18"/>
  <c r="H61" i="18"/>
  <c r="I61" i="18"/>
  <c r="J61" i="18"/>
  <c r="K61" i="18"/>
  <c r="L61" i="18"/>
  <c r="C62" i="18"/>
  <c r="D62" i="18"/>
  <c r="E62" i="18"/>
  <c r="F62" i="18"/>
  <c r="G62" i="18"/>
  <c r="H62" i="18"/>
  <c r="I62" i="18"/>
  <c r="J62" i="18"/>
  <c r="K62" i="18"/>
  <c r="L62" i="18"/>
  <c r="C63" i="18"/>
  <c r="D63" i="18"/>
  <c r="E63" i="18"/>
  <c r="F63" i="18"/>
  <c r="G63" i="18"/>
  <c r="H63" i="18"/>
  <c r="I63" i="18"/>
  <c r="J63" i="18"/>
  <c r="K63" i="18"/>
  <c r="L63" i="18"/>
  <c r="C64" i="18"/>
  <c r="D64" i="18"/>
  <c r="E64" i="18"/>
  <c r="F64" i="18"/>
  <c r="G64" i="18"/>
  <c r="H64" i="18"/>
  <c r="I64" i="18"/>
  <c r="J64" i="18"/>
  <c r="K64" i="18"/>
  <c r="L64" i="18"/>
  <c r="C65" i="18"/>
  <c r="D65" i="18"/>
  <c r="E65" i="18"/>
  <c r="F65" i="18"/>
  <c r="G65" i="18"/>
  <c r="H65" i="18"/>
  <c r="I65" i="18"/>
  <c r="J65" i="18"/>
  <c r="K65" i="18"/>
  <c r="L65" i="18"/>
  <c r="C66" i="18"/>
  <c r="D66" i="18"/>
  <c r="E66" i="18"/>
  <c r="F66" i="18"/>
  <c r="G66" i="18"/>
  <c r="H66" i="18"/>
  <c r="I66" i="18"/>
  <c r="J66" i="18"/>
  <c r="K66" i="18"/>
  <c r="L66" i="18"/>
  <c r="C67" i="18"/>
  <c r="D67" i="18"/>
  <c r="E67" i="18"/>
  <c r="F67" i="18"/>
  <c r="G67" i="18"/>
  <c r="H67" i="18"/>
  <c r="I67" i="18"/>
  <c r="J67" i="18"/>
  <c r="K67" i="18"/>
  <c r="L67" i="18"/>
  <c r="C68" i="18"/>
  <c r="D68" i="18"/>
  <c r="E68" i="18"/>
  <c r="F68" i="18"/>
  <c r="G68" i="18"/>
  <c r="H68" i="18"/>
  <c r="I68" i="18"/>
  <c r="J68" i="18"/>
  <c r="K68" i="18"/>
  <c r="L68" i="18"/>
  <c r="C69" i="18"/>
  <c r="D69" i="18"/>
  <c r="E69" i="18"/>
  <c r="F69" i="18"/>
  <c r="G69" i="18"/>
  <c r="H69" i="18"/>
  <c r="I69" i="18"/>
  <c r="J69" i="18"/>
  <c r="K69" i="18"/>
  <c r="L69" i="18"/>
  <c r="C70" i="18"/>
  <c r="D70" i="18"/>
  <c r="E70" i="18"/>
  <c r="F70" i="18"/>
  <c r="G70" i="18"/>
  <c r="H70" i="18"/>
  <c r="I70" i="18"/>
  <c r="J70" i="18"/>
  <c r="K70" i="18"/>
  <c r="L70" i="18"/>
  <c r="C71" i="18"/>
  <c r="D71" i="18"/>
  <c r="E71" i="18"/>
  <c r="F71" i="18"/>
  <c r="G71" i="18"/>
  <c r="H71" i="18"/>
  <c r="I71" i="18"/>
  <c r="J71" i="18"/>
  <c r="K71" i="18"/>
  <c r="L71" i="18"/>
  <c r="C72" i="18"/>
  <c r="D72" i="18"/>
  <c r="E72" i="18"/>
  <c r="F72" i="18"/>
  <c r="G72" i="18"/>
  <c r="H72" i="18"/>
  <c r="I72" i="18"/>
  <c r="J72" i="18"/>
  <c r="K72" i="18"/>
  <c r="L72" i="18"/>
  <c r="C73" i="18"/>
  <c r="D73" i="18"/>
  <c r="E73" i="18"/>
  <c r="F73" i="18"/>
  <c r="G73" i="18"/>
  <c r="H73" i="18"/>
  <c r="I73" i="18"/>
  <c r="J73" i="18"/>
  <c r="K73" i="18"/>
  <c r="L73" i="18"/>
  <c r="C74" i="18"/>
  <c r="D74" i="18"/>
  <c r="E74" i="18"/>
  <c r="F74" i="18"/>
  <c r="G74" i="18"/>
  <c r="H74" i="18"/>
  <c r="I74" i="18"/>
  <c r="J74" i="18"/>
  <c r="K74" i="18"/>
  <c r="L74" i="18"/>
  <c r="C75" i="18"/>
  <c r="D75" i="18"/>
  <c r="E75" i="18"/>
  <c r="F75" i="18"/>
  <c r="G75" i="18"/>
  <c r="H75" i="18"/>
  <c r="I75" i="18"/>
  <c r="J75" i="18"/>
  <c r="K75" i="18"/>
  <c r="L75" i="18"/>
  <c r="C79" i="18"/>
  <c r="D79" i="18"/>
  <c r="E79" i="18"/>
  <c r="F79" i="18"/>
  <c r="G79" i="18"/>
  <c r="H79" i="18"/>
  <c r="I79" i="18"/>
  <c r="J79" i="18"/>
  <c r="K79" i="18"/>
  <c r="L79" i="18"/>
  <c r="C80" i="18"/>
  <c r="D80" i="18"/>
  <c r="E80" i="18"/>
  <c r="F80" i="18"/>
  <c r="G80" i="18"/>
  <c r="H80" i="18"/>
  <c r="I80" i="18"/>
  <c r="J80" i="18"/>
  <c r="K80" i="18"/>
  <c r="L80" i="18"/>
  <c r="C81" i="18"/>
  <c r="D81" i="18"/>
  <c r="E81" i="18"/>
  <c r="F81" i="18"/>
  <c r="G81" i="18"/>
  <c r="H81" i="18"/>
  <c r="I81" i="18"/>
  <c r="J81" i="18"/>
  <c r="K81" i="18"/>
  <c r="L81" i="18"/>
  <c r="C82" i="18"/>
  <c r="D82" i="18"/>
  <c r="E82" i="18"/>
  <c r="F82" i="18"/>
  <c r="G82" i="18"/>
  <c r="H82" i="18"/>
  <c r="I82" i="18"/>
  <c r="J82" i="18"/>
  <c r="K82" i="18"/>
  <c r="L82" i="18"/>
  <c r="C83" i="18"/>
  <c r="D83" i="18"/>
  <c r="E83" i="18"/>
  <c r="F83" i="18"/>
  <c r="G83" i="18"/>
  <c r="H83" i="18"/>
  <c r="I83" i="18"/>
  <c r="J83" i="18"/>
  <c r="K83" i="18"/>
  <c r="L83" i="18"/>
  <c r="C84" i="18"/>
  <c r="D84" i="18"/>
  <c r="E84" i="18"/>
  <c r="F84" i="18"/>
  <c r="G84" i="18"/>
  <c r="H84" i="18"/>
  <c r="I84" i="18"/>
  <c r="J84" i="18"/>
  <c r="K84" i="18"/>
  <c r="L84" i="18"/>
  <c r="C85" i="18"/>
  <c r="D85" i="18"/>
  <c r="E85" i="18"/>
  <c r="F85" i="18"/>
  <c r="G85" i="18"/>
  <c r="H85" i="18"/>
  <c r="I85" i="18"/>
  <c r="J85" i="18"/>
  <c r="K85" i="18"/>
  <c r="L85" i="18"/>
  <c r="C89" i="18"/>
  <c r="D89" i="18"/>
  <c r="E89" i="18"/>
  <c r="F89" i="18"/>
  <c r="G89" i="18"/>
  <c r="H89" i="18"/>
  <c r="I89" i="18"/>
  <c r="J89" i="18"/>
  <c r="K89" i="18"/>
  <c r="L89" i="18"/>
  <c r="C90" i="18"/>
  <c r="D90" i="18"/>
  <c r="E90" i="18"/>
  <c r="F90" i="18"/>
  <c r="G90" i="18"/>
  <c r="H90" i="18"/>
  <c r="I90" i="18"/>
  <c r="J90" i="18"/>
  <c r="K90" i="18"/>
  <c r="L90" i="18"/>
  <c r="C91" i="18"/>
  <c r="D91" i="18"/>
  <c r="E91" i="18"/>
  <c r="F91" i="18"/>
  <c r="G91" i="18"/>
  <c r="H91" i="18"/>
  <c r="I91" i="18"/>
  <c r="J91" i="18"/>
  <c r="K91" i="18"/>
  <c r="L91" i="18"/>
  <c r="C92" i="18"/>
  <c r="D92" i="18"/>
  <c r="E92" i="18"/>
  <c r="F92" i="18"/>
  <c r="G92" i="18"/>
  <c r="H92" i="18"/>
  <c r="I92" i="18"/>
  <c r="J92" i="18"/>
  <c r="K92" i="18"/>
  <c r="L92" i="18"/>
  <c r="C93" i="18"/>
  <c r="D93" i="18"/>
  <c r="E93" i="18"/>
  <c r="F93" i="18"/>
  <c r="G93" i="18"/>
  <c r="H93" i="18"/>
  <c r="I93" i="18"/>
  <c r="J93" i="18"/>
  <c r="K93" i="18"/>
  <c r="L93" i="18"/>
  <c r="C94" i="18"/>
  <c r="D94" i="18"/>
  <c r="E94" i="18"/>
  <c r="F94" i="18"/>
  <c r="G94" i="18"/>
  <c r="H94" i="18"/>
  <c r="I94" i="18"/>
  <c r="J94" i="18"/>
  <c r="K94" i="18"/>
  <c r="L94" i="18"/>
  <c r="C95" i="18"/>
  <c r="D95" i="18"/>
  <c r="E95" i="18"/>
  <c r="F95" i="18"/>
  <c r="G95" i="18"/>
  <c r="H95" i="18"/>
  <c r="I95" i="18"/>
  <c r="J95" i="18"/>
  <c r="K95" i="18"/>
  <c r="L95" i="18"/>
  <c r="C96" i="18"/>
  <c r="D96" i="18"/>
  <c r="E96" i="18"/>
  <c r="F96" i="18"/>
  <c r="G96" i="18"/>
  <c r="H96" i="18"/>
  <c r="I96" i="18"/>
  <c r="J96" i="18"/>
  <c r="K96" i="18"/>
  <c r="L96" i="18"/>
  <c r="C100" i="18"/>
  <c r="D100" i="18"/>
  <c r="E100" i="18"/>
  <c r="F100" i="18"/>
  <c r="G100" i="18"/>
  <c r="H100" i="18"/>
  <c r="I100" i="18"/>
  <c r="J100" i="18"/>
  <c r="K100" i="18"/>
  <c r="L100" i="18"/>
  <c r="C101" i="18"/>
  <c r="D101" i="18"/>
  <c r="E101" i="18"/>
  <c r="F101" i="18"/>
  <c r="G101" i="18"/>
  <c r="H101" i="18"/>
  <c r="I101" i="18"/>
  <c r="J101" i="18"/>
  <c r="K101" i="18"/>
  <c r="L101" i="18"/>
  <c r="C102" i="18"/>
  <c r="D102" i="18"/>
  <c r="E102" i="18"/>
  <c r="F102" i="18"/>
  <c r="G102" i="18"/>
  <c r="H102" i="18"/>
  <c r="I102" i="18"/>
  <c r="J102" i="18"/>
  <c r="K102" i="18"/>
  <c r="L102" i="18"/>
  <c r="C103" i="18"/>
  <c r="D103" i="18"/>
  <c r="E103" i="18"/>
  <c r="F103" i="18"/>
  <c r="G103" i="18"/>
  <c r="H103" i="18"/>
  <c r="I103" i="18"/>
  <c r="J103" i="18"/>
  <c r="K103" i="18"/>
  <c r="L103" i="18"/>
  <c r="C104" i="18"/>
  <c r="D104" i="18"/>
  <c r="E104" i="18"/>
  <c r="F104" i="18"/>
  <c r="G104" i="18"/>
  <c r="H104" i="18"/>
  <c r="I104" i="18"/>
  <c r="J104" i="18"/>
  <c r="K104" i="18"/>
  <c r="L104" i="18"/>
  <c r="C105" i="18"/>
  <c r="D105" i="18"/>
  <c r="E105" i="18"/>
  <c r="F105" i="18"/>
  <c r="G105" i="18"/>
  <c r="H105" i="18"/>
  <c r="I105" i="18"/>
  <c r="J105" i="18"/>
  <c r="K105" i="18"/>
  <c r="L105" i="18"/>
  <c r="C109" i="18"/>
  <c r="D109" i="18"/>
  <c r="E109" i="18"/>
  <c r="F109" i="18"/>
  <c r="G109" i="18"/>
  <c r="H109" i="18"/>
  <c r="I109" i="18"/>
  <c r="J109" i="18"/>
  <c r="K109" i="18"/>
  <c r="L109" i="18"/>
  <c r="C110" i="18"/>
  <c r="D110" i="18"/>
  <c r="E110" i="18"/>
  <c r="F110" i="18"/>
  <c r="G110" i="18"/>
  <c r="H110" i="18"/>
  <c r="I110" i="18"/>
  <c r="J110" i="18"/>
  <c r="K110" i="18"/>
  <c r="L110" i="18"/>
  <c r="C111" i="18"/>
  <c r="D111" i="18"/>
  <c r="E111" i="18"/>
  <c r="F111" i="18"/>
  <c r="G111" i="18"/>
  <c r="H111" i="18"/>
  <c r="I111" i="18"/>
  <c r="J111" i="18"/>
  <c r="K111" i="18"/>
  <c r="L111" i="18"/>
  <c r="C112" i="18"/>
  <c r="D112" i="18"/>
  <c r="E112" i="18"/>
  <c r="F112" i="18"/>
  <c r="G112" i="18"/>
  <c r="H112" i="18"/>
  <c r="I112" i="18"/>
  <c r="J112" i="18"/>
  <c r="K112" i="18"/>
  <c r="L112" i="18"/>
  <c r="C113" i="18"/>
  <c r="D113" i="18"/>
  <c r="E113" i="18"/>
  <c r="F113" i="18"/>
  <c r="G113" i="18"/>
  <c r="H113" i="18"/>
  <c r="I113" i="18"/>
  <c r="J113" i="18"/>
  <c r="K113" i="18"/>
  <c r="L113" i="18"/>
  <c r="C114" i="18"/>
  <c r="D114" i="18"/>
  <c r="E114" i="18"/>
  <c r="F114" i="18"/>
  <c r="G114" i="18"/>
  <c r="H114" i="18"/>
  <c r="I114" i="18"/>
  <c r="J114" i="18"/>
  <c r="K114" i="18"/>
  <c r="L114" i="18"/>
  <c r="C115" i="18"/>
  <c r="D115" i="18"/>
  <c r="E115" i="18"/>
  <c r="F115" i="18"/>
  <c r="G115" i="18"/>
  <c r="H115" i="18"/>
  <c r="I115" i="18"/>
  <c r="J115" i="18"/>
  <c r="K115" i="18"/>
  <c r="L115" i="18"/>
  <c r="C116" i="18"/>
  <c r="D116" i="18"/>
  <c r="E116" i="18"/>
  <c r="F116" i="18"/>
  <c r="G116" i="18"/>
  <c r="H116" i="18"/>
  <c r="I116" i="18"/>
  <c r="J116" i="18"/>
  <c r="K116" i="18"/>
  <c r="L116" i="18"/>
  <c r="C117" i="18"/>
  <c r="D117" i="18"/>
  <c r="E117" i="18"/>
  <c r="F117" i="18"/>
  <c r="G117" i="18"/>
  <c r="H117" i="18"/>
  <c r="I117" i="18"/>
  <c r="J117" i="18"/>
  <c r="K117" i="18"/>
  <c r="L117" i="18"/>
  <c r="C118" i="18"/>
  <c r="D118" i="18"/>
  <c r="E118" i="18"/>
  <c r="F118" i="18"/>
  <c r="G118" i="18"/>
  <c r="H118" i="18"/>
  <c r="I118" i="18"/>
  <c r="J118" i="18"/>
  <c r="K118" i="18"/>
  <c r="L118" i="18"/>
  <c r="C122" i="18"/>
  <c r="D122" i="18"/>
  <c r="E122" i="18"/>
  <c r="F122" i="18"/>
  <c r="G122" i="18"/>
  <c r="H122" i="18"/>
  <c r="I122" i="18"/>
  <c r="J122" i="18"/>
  <c r="K122" i="18"/>
  <c r="L122" i="18"/>
  <c r="C123" i="18"/>
  <c r="D123" i="18"/>
  <c r="E123" i="18"/>
  <c r="F123" i="18"/>
  <c r="G123" i="18"/>
  <c r="H123" i="18"/>
  <c r="I123" i="18"/>
  <c r="J123" i="18"/>
  <c r="K123" i="18"/>
  <c r="L123" i="18"/>
  <c r="C124" i="18"/>
  <c r="D124" i="18"/>
  <c r="E124" i="18"/>
  <c r="F124" i="18"/>
  <c r="G124" i="18"/>
  <c r="H124" i="18"/>
  <c r="I124" i="18"/>
  <c r="J124" i="18"/>
  <c r="K124" i="18"/>
  <c r="L124" i="18"/>
  <c r="C125" i="18"/>
  <c r="D125" i="18"/>
  <c r="E125" i="18"/>
  <c r="F125" i="18"/>
  <c r="G125" i="18"/>
  <c r="H125" i="18"/>
  <c r="I125" i="18"/>
  <c r="J125" i="18"/>
  <c r="K125" i="18"/>
  <c r="L125" i="18"/>
  <c r="C126" i="18"/>
  <c r="D126" i="18"/>
  <c r="E126" i="18"/>
  <c r="F126" i="18"/>
  <c r="G126" i="18"/>
  <c r="H126" i="18"/>
  <c r="I126" i="18"/>
  <c r="J126" i="18"/>
  <c r="K126" i="18"/>
  <c r="L126" i="18"/>
  <c r="C127" i="18"/>
  <c r="D127" i="18"/>
  <c r="E127" i="18"/>
  <c r="F127" i="18"/>
  <c r="G127" i="18"/>
  <c r="H127" i="18"/>
  <c r="I127" i="18"/>
  <c r="J127" i="18"/>
  <c r="K127" i="18"/>
  <c r="L127" i="18"/>
  <c r="C128" i="18"/>
  <c r="D128" i="18"/>
  <c r="E128" i="18"/>
  <c r="F128" i="18"/>
  <c r="G128" i="18"/>
  <c r="H128" i="18"/>
  <c r="I128" i="18"/>
  <c r="J128" i="18"/>
  <c r="K128" i="18"/>
  <c r="L128" i="18"/>
  <c r="C129" i="18"/>
  <c r="D129" i="18"/>
  <c r="E129" i="18"/>
  <c r="F129" i="18"/>
  <c r="G129" i="18"/>
  <c r="H129" i="18"/>
  <c r="I129" i="18"/>
  <c r="J129" i="18"/>
  <c r="K129" i="18"/>
  <c r="L129" i="18"/>
  <c r="C130" i="18"/>
  <c r="D130" i="18"/>
  <c r="E130" i="18"/>
  <c r="F130" i="18"/>
  <c r="G130" i="18"/>
  <c r="H130" i="18"/>
  <c r="I130" i="18"/>
  <c r="J130" i="18"/>
  <c r="K130" i="18"/>
  <c r="L130" i="18"/>
  <c r="C131" i="18"/>
  <c r="D131" i="18"/>
  <c r="E131" i="18"/>
  <c r="F131" i="18"/>
  <c r="G131" i="18"/>
  <c r="H131" i="18"/>
  <c r="I131" i="18"/>
  <c r="J131" i="18"/>
  <c r="K131" i="18"/>
  <c r="L131" i="18"/>
  <c r="C132" i="18"/>
  <c r="D132" i="18"/>
  <c r="E132" i="18"/>
  <c r="F132" i="18"/>
  <c r="G132" i="18"/>
  <c r="H132" i="18"/>
  <c r="I132" i="18"/>
  <c r="J132" i="18"/>
  <c r="K132" i="18"/>
  <c r="L132" i="18"/>
  <c r="C133" i="18"/>
  <c r="D133" i="18"/>
  <c r="E133" i="18"/>
  <c r="F133" i="18"/>
  <c r="G133" i="18"/>
  <c r="H133" i="18"/>
  <c r="I133" i="18"/>
  <c r="J133" i="18"/>
  <c r="K133" i="18"/>
  <c r="L133" i="18"/>
  <c r="C134" i="18"/>
  <c r="D134" i="18"/>
  <c r="E134" i="18"/>
  <c r="F134" i="18"/>
  <c r="G134" i="18"/>
  <c r="H134" i="18"/>
  <c r="I134" i="18"/>
  <c r="J134" i="18"/>
  <c r="K134" i="18"/>
  <c r="L134" i="18"/>
  <c r="C135" i="18"/>
  <c r="D135" i="18"/>
  <c r="E135" i="18"/>
  <c r="F135" i="18"/>
  <c r="G135" i="18"/>
  <c r="H135" i="18"/>
  <c r="I135" i="18"/>
  <c r="J135" i="18"/>
  <c r="K135" i="18"/>
  <c r="L135" i="18"/>
  <c r="C136" i="18"/>
  <c r="D136" i="18"/>
  <c r="E136" i="18"/>
  <c r="F136" i="18"/>
  <c r="G136" i="18"/>
  <c r="H136" i="18"/>
  <c r="I136" i="18"/>
  <c r="J136" i="18"/>
  <c r="K136" i="18"/>
  <c r="L136" i="18"/>
  <c r="C137" i="18"/>
  <c r="D137" i="18"/>
  <c r="E137" i="18"/>
  <c r="F137" i="18"/>
  <c r="G137" i="18"/>
  <c r="H137" i="18"/>
  <c r="I137" i="18"/>
  <c r="J137" i="18"/>
  <c r="K137" i="18"/>
  <c r="L137" i="18"/>
  <c r="C138" i="18"/>
  <c r="D138" i="18"/>
  <c r="E138" i="18"/>
  <c r="F138" i="18"/>
  <c r="G138" i="18"/>
  <c r="H138" i="18"/>
  <c r="I138" i="18"/>
  <c r="J138" i="18"/>
  <c r="K138" i="18"/>
  <c r="L138" i="18"/>
  <c r="C139" i="18"/>
  <c r="D139" i="18"/>
  <c r="E139" i="18"/>
  <c r="F139" i="18"/>
  <c r="G139" i="18"/>
  <c r="H139" i="18"/>
  <c r="I139" i="18"/>
  <c r="J139" i="18"/>
  <c r="K139" i="18"/>
  <c r="L139" i="18"/>
  <c r="C140" i="18"/>
  <c r="D140" i="18"/>
  <c r="E140" i="18"/>
  <c r="F140" i="18"/>
  <c r="G140" i="18"/>
  <c r="H140" i="18"/>
  <c r="I140" i="18"/>
  <c r="J140" i="18"/>
  <c r="K140" i="18"/>
  <c r="L140" i="18"/>
  <c r="C141" i="18"/>
  <c r="D141" i="18"/>
  <c r="E141" i="18"/>
  <c r="F141" i="18"/>
  <c r="G141" i="18"/>
  <c r="H141" i="18"/>
  <c r="I141" i="18"/>
  <c r="J141" i="18"/>
  <c r="K141" i="18"/>
  <c r="L141" i="18"/>
  <c r="C7" i="18"/>
  <c r="D7" i="18"/>
  <c r="E7" i="18"/>
  <c r="F7" i="18"/>
  <c r="G7" i="18"/>
  <c r="H7" i="18"/>
  <c r="I7" i="18"/>
  <c r="J7" i="18"/>
  <c r="K7" i="18"/>
  <c r="L7" i="18"/>
  <c r="C8" i="18"/>
  <c r="D8" i="18"/>
  <c r="E8" i="18"/>
  <c r="F8" i="18"/>
  <c r="G8" i="18"/>
  <c r="H8" i="18"/>
  <c r="I8" i="18"/>
  <c r="J8" i="18"/>
  <c r="K8" i="18"/>
  <c r="L8" i="18"/>
  <c r="C9" i="18"/>
  <c r="D9" i="18"/>
  <c r="E9" i="18"/>
  <c r="F9" i="18"/>
  <c r="G9" i="18"/>
  <c r="H9" i="18"/>
  <c r="I9" i="18"/>
  <c r="J9" i="18"/>
  <c r="K9" i="18"/>
  <c r="L9" i="18"/>
  <c r="C10" i="18"/>
  <c r="D10" i="18"/>
  <c r="E10" i="18"/>
  <c r="F10" i="18"/>
  <c r="G10" i="18"/>
  <c r="H10" i="18"/>
  <c r="I10" i="18"/>
  <c r="J10" i="18"/>
  <c r="K10" i="18"/>
  <c r="L10" i="18"/>
  <c r="D6" i="18"/>
  <c r="E6" i="18"/>
  <c r="F6" i="18"/>
  <c r="G6" i="18"/>
  <c r="H6" i="18"/>
  <c r="I6" i="18"/>
  <c r="J6" i="18"/>
  <c r="K6" i="18"/>
  <c r="L6" i="18"/>
  <c r="C6" i="18"/>
  <c r="B12" i="10"/>
  <c r="D63" i="10"/>
  <c r="D83" i="10" s="1"/>
  <c r="C130" i="5"/>
  <c r="D130" i="5"/>
  <c r="E130" i="5"/>
  <c r="F130" i="5"/>
  <c r="G130" i="5"/>
  <c r="H130" i="5"/>
  <c r="I130" i="5"/>
  <c r="J130" i="5"/>
  <c r="K130" i="5"/>
  <c r="L130" i="5"/>
  <c r="C131" i="5"/>
  <c r="D131" i="5"/>
  <c r="E131" i="5"/>
  <c r="F131" i="5"/>
  <c r="G131" i="5"/>
  <c r="H131" i="5"/>
  <c r="I131" i="5"/>
  <c r="J131" i="5"/>
  <c r="K131" i="5"/>
  <c r="L131" i="5"/>
  <c r="C132" i="5"/>
  <c r="D132" i="5"/>
  <c r="E132" i="5"/>
  <c r="F132" i="5"/>
  <c r="G132" i="5"/>
  <c r="H132" i="5"/>
  <c r="I132" i="5"/>
  <c r="J132" i="5"/>
  <c r="K132" i="5"/>
  <c r="L132" i="5"/>
  <c r="C133" i="5"/>
  <c r="D133" i="5"/>
  <c r="E133" i="5"/>
  <c r="F133" i="5"/>
  <c r="G133" i="5"/>
  <c r="H133" i="5"/>
  <c r="I133" i="5"/>
  <c r="J133" i="5"/>
  <c r="K133" i="5"/>
  <c r="L133" i="5"/>
  <c r="C134" i="5"/>
  <c r="D134" i="5"/>
  <c r="E134" i="5"/>
  <c r="F134" i="5"/>
  <c r="G134" i="5"/>
  <c r="H134" i="5"/>
  <c r="I134" i="5"/>
  <c r="J134" i="5"/>
  <c r="K134" i="5"/>
  <c r="L134" i="5"/>
  <c r="C135" i="5"/>
  <c r="D135" i="5"/>
  <c r="E135" i="5"/>
  <c r="F135" i="5"/>
  <c r="G135" i="5"/>
  <c r="H135" i="5"/>
  <c r="I135" i="5"/>
  <c r="J135" i="5"/>
  <c r="K135" i="5"/>
  <c r="L135" i="5"/>
  <c r="C136" i="5"/>
  <c r="D136" i="5"/>
  <c r="E136" i="5"/>
  <c r="F136" i="5"/>
  <c r="G136" i="5"/>
  <c r="H136" i="5"/>
  <c r="I136" i="5"/>
  <c r="J136" i="5"/>
  <c r="K136" i="5"/>
  <c r="L136" i="5"/>
  <c r="C137" i="5"/>
  <c r="D137" i="5"/>
  <c r="E137" i="5"/>
  <c r="F137" i="5"/>
  <c r="G137" i="5"/>
  <c r="H137" i="5"/>
  <c r="I137" i="5"/>
  <c r="J137" i="5"/>
  <c r="K137" i="5"/>
  <c r="L137" i="5"/>
  <c r="C138" i="5"/>
  <c r="D138" i="5"/>
  <c r="E138" i="5"/>
  <c r="F138" i="5"/>
  <c r="G138" i="5"/>
  <c r="H138" i="5"/>
  <c r="I138" i="5"/>
  <c r="J138" i="5"/>
  <c r="K138" i="5"/>
  <c r="L138" i="5"/>
  <c r="C7" i="5"/>
  <c r="D7" i="5"/>
  <c r="E7" i="5"/>
  <c r="F7" i="5"/>
  <c r="G7" i="5"/>
  <c r="H7" i="5"/>
  <c r="I7" i="5"/>
  <c r="J7" i="5"/>
  <c r="K7" i="5"/>
  <c r="L7" i="5"/>
  <c r="C8" i="5"/>
  <c r="D8" i="5"/>
  <c r="E8" i="5"/>
  <c r="F8" i="5"/>
  <c r="G8" i="5"/>
  <c r="H8" i="5"/>
  <c r="I8" i="5"/>
  <c r="J8" i="5"/>
  <c r="K8" i="5"/>
  <c r="L8" i="5"/>
  <c r="C9" i="5"/>
  <c r="D9" i="5"/>
  <c r="E9" i="5"/>
  <c r="F9" i="5"/>
  <c r="G9" i="5"/>
  <c r="H9" i="5"/>
  <c r="I9" i="5"/>
  <c r="J9" i="5"/>
  <c r="K9" i="5"/>
  <c r="L9" i="5"/>
  <c r="C10" i="5"/>
  <c r="D10" i="5"/>
  <c r="E10" i="5"/>
  <c r="F10" i="5"/>
  <c r="G10" i="5"/>
  <c r="H10" i="5"/>
  <c r="I10" i="5"/>
  <c r="J10" i="5"/>
  <c r="K10" i="5"/>
  <c r="L10" i="5"/>
  <c r="C11" i="5"/>
  <c r="D11" i="5"/>
  <c r="E11" i="5"/>
  <c r="F11" i="5"/>
  <c r="G11" i="5"/>
  <c r="H11" i="5"/>
  <c r="I11" i="5"/>
  <c r="J11" i="5"/>
  <c r="K11" i="5"/>
  <c r="L11" i="5"/>
  <c r="C12" i="5"/>
  <c r="D12" i="5"/>
  <c r="E12" i="5"/>
  <c r="F12" i="5"/>
  <c r="G12" i="5"/>
  <c r="H12" i="5"/>
  <c r="I12" i="5"/>
  <c r="J12" i="5"/>
  <c r="K12" i="5"/>
  <c r="L12" i="5"/>
  <c r="C13" i="5"/>
  <c r="D13" i="5"/>
  <c r="E13" i="5"/>
  <c r="F13" i="5"/>
  <c r="G13" i="5"/>
  <c r="H13" i="5"/>
  <c r="I13" i="5"/>
  <c r="J13" i="5"/>
  <c r="K13" i="5"/>
  <c r="L13" i="5"/>
  <c r="C14" i="5"/>
  <c r="D14" i="5"/>
  <c r="E14" i="5"/>
  <c r="F14" i="5"/>
  <c r="G14" i="5"/>
  <c r="H14" i="5"/>
  <c r="I14" i="5"/>
  <c r="J14" i="5"/>
  <c r="K14" i="5"/>
  <c r="L14" i="5"/>
  <c r="C15" i="5"/>
  <c r="D15" i="5"/>
  <c r="E15" i="5"/>
  <c r="F15" i="5"/>
  <c r="G15" i="5"/>
  <c r="H15" i="5"/>
  <c r="I15" i="5"/>
  <c r="J15" i="5"/>
  <c r="K15" i="5"/>
  <c r="L15" i="5"/>
  <c r="C16" i="5"/>
  <c r="D16" i="5"/>
  <c r="E16" i="5"/>
  <c r="F16" i="5"/>
  <c r="G16" i="5"/>
  <c r="H16" i="5"/>
  <c r="I16" i="5"/>
  <c r="J16" i="5"/>
  <c r="K16" i="5"/>
  <c r="L16" i="5"/>
  <c r="C17" i="5"/>
  <c r="D17" i="5"/>
  <c r="E17" i="5"/>
  <c r="F17" i="5"/>
  <c r="G17" i="5"/>
  <c r="H17" i="5"/>
  <c r="I17" i="5"/>
  <c r="J17" i="5"/>
  <c r="K17" i="5"/>
  <c r="L17" i="5"/>
  <c r="C18" i="5"/>
  <c r="D18" i="5"/>
  <c r="E18" i="5"/>
  <c r="F18" i="5"/>
  <c r="G18" i="5"/>
  <c r="H18" i="5"/>
  <c r="I18" i="5"/>
  <c r="J18" i="5"/>
  <c r="K18" i="5"/>
  <c r="L18" i="5"/>
  <c r="C19" i="5"/>
  <c r="D19" i="5"/>
  <c r="E19" i="5"/>
  <c r="F19" i="5"/>
  <c r="G19" i="5"/>
  <c r="H19" i="5"/>
  <c r="I19" i="5"/>
  <c r="J19" i="5"/>
  <c r="K19" i="5"/>
  <c r="L19" i="5"/>
  <c r="C20" i="5"/>
  <c r="D20" i="5"/>
  <c r="E20" i="5"/>
  <c r="F20" i="5"/>
  <c r="G20" i="5"/>
  <c r="H20" i="5"/>
  <c r="I20" i="5"/>
  <c r="J20" i="5"/>
  <c r="K20" i="5"/>
  <c r="L20" i="5"/>
  <c r="C21" i="5"/>
  <c r="D21" i="5"/>
  <c r="E21" i="5"/>
  <c r="F21" i="5"/>
  <c r="G21" i="5"/>
  <c r="H21" i="5"/>
  <c r="I21" i="5"/>
  <c r="J21" i="5"/>
  <c r="K21" i="5"/>
  <c r="L21" i="5"/>
  <c r="C22" i="5"/>
  <c r="D22" i="5"/>
  <c r="E22" i="5"/>
  <c r="F22" i="5"/>
  <c r="G22" i="5"/>
  <c r="H22" i="5"/>
  <c r="I22" i="5"/>
  <c r="J22" i="5"/>
  <c r="K22" i="5"/>
  <c r="L22" i="5"/>
  <c r="C23" i="5"/>
  <c r="D23" i="5"/>
  <c r="E23" i="5"/>
  <c r="F23" i="5"/>
  <c r="G23" i="5"/>
  <c r="H23" i="5"/>
  <c r="I23" i="5"/>
  <c r="J23" i="5"/>
  <c r="K23" i="5"/>
  <c r="L23" i="5"/>
  <c r="C24" i="5"/>
  <c r="D24" i="5"/>
  <c r="E24" i="5"/>
  <c r="F24" i="5"/>
  <c r="G24" i="5"/>
  <c r="H24" i="5"/>
  <c r="I24" i="5"/>
  <c r="J24" i="5"/>
  <c r="K24" i="5"/>
  <c r="L24" i="5"/>
  <c r="C25" i="5"/>
  <c r="D25" i="5"/>
  <c r="E25" i="5"/>
  <c r="F25" i="5"/>
  <c r="G25" i="5"/>
  <c r="H25" i="5"/>
  <c r="I25" i="5"/>
  <c r="J25" i="5"/>
  <c r="K25" i="5"/>
  <c r="L25" i="5"/>
  <c r="C26" i="5"/>
  <c r="D26" i="5"/>
  <c r="E26" i="5"/>
  <c r="F26" i="5"/>
  <c r="G26" i="5"/>
  <c r="H26" i="5"/>
  <c r="I26" i="5"/>
  <c r="J26" i="5"/>
  <c r="K26" i="5"/>
  <c r="L26" i="5"/>
  <c r="C27" i="5"/>
  <c r="D27" i="5"/>
  <c r="E27" i="5"/>
  <c r="F27" i="5"/>
  <c r="G27" i="5"/>
  <c r="H27" i="5"/>
  <c r="I27" i="5"/>
  <c r="J27" i="5"/>
  <c r="K27" i="5"/>
  <c r="L27" i="5"/>
  <c r="C28" i="5"/>
  <c r="D28" i="5"/>
  <c r="E28" i="5"/>
  <c r="F28" i="5"/>
  <c r="G28" i="5"/>
  <c r="H28" i="5"/>
  <c r="I28" i="5"/>
  <c r="J28" i="5"/>
  <c r="K28" i="5"/>
  <c r="L28" i="5"/>
  <c r="C29" i="5"/>
  <c r="D29" i="5"/>
  <c r="E29" i="5"/>
  <c r="F29" i="5"/>
  <c r="G29" i="5"/>
  <c r="H29" i="5"/>
  <c r="I29" i="5"/>
  <c r="J29" i="5"/>
  <c r="K29" i="5"/>
  <c r="L29" i="5"/>
  <c r="C30" i="5"/>
  <c r="D30" i="5"/>
  <c r="E30" i="5"/>
  <c r="F30" i="5"/>
  <c r="G30" i="5"/>
  <c r="H30" i="5"/>
  <c r="I30" i="5"/>
  <c r="J30" i="5"/>
  <c r="K30" i="5"/>
  <c r="L30" i="5"/>
  <c r="C31" i="5"/>
  <c r="D31" i="5"/>
  <c r="E31" i="5"/>
  <c r="F31" i="5"/>
  <c r="G31" i="5"/>
  <c r="H31" i="5"/>
  <c r="I31" i="5"/>
  <c r="J31" i="5"/>
  <c r="K31" i="5"/>
  <c r="L31" i="5"/>
  <c r="C32" i="5"/>
  <c r="D32" i="5"/>
  <c r="E32" i="5"/>
  <c r="F32" i="5"/>
  <c r="G32" i="5"/>
  <c r="H32" i="5"/>
  <c r="I32" i="5"/>
  <c r="J32" i="5"/>
  <c r="K32" i="5"/>
  <c r="L32" i="5"/>
  <c r="C33" i="5"/>
  <c r="D33" i="5"/>
  <c r="E33" i="5"/>
  <c r="F33" i="5"/>
  <c r="G33" i="5"/>
  <c r="H33" i="5"/>
  <c r="I33" i="5"/>
  <c r="J33" i="5"/>
  <c r="K33" i="5"/>
  <c r="L33" i="5"/>
  <c r="C37" i="5"/>
  <c r="D37" i="5"/>
  <c r="E37" i="5"/>
  <c r="F37" i="5"/>
  <c r="G37" i="5"/>
  <c r="H37" i="5"/>
  <c r="I37" i="5"/>
  <c r="J37" i="5"/>
  <c r="K37" i="5"/>
  <c r="L37" i="5"/>
  <c r="C38" i="5"/>
  <c r="D38" i="5"/>
  <c r="E38" i="5"/>
  <c r="F38" i="5"/>
  <c r="G38" i="5"/>
  <c r="H38" i="5"/>
  <c r="I38" i="5"/>
  <c r="J38" i="5"/>
  <c r="K38" i="5"/>
  <c r="L38" i="5"/>
  <c r="C39" i="5"/>
  <c r="D39" i="5"/>
  <c r="E39" i="5"/>
  <c r="F39" i="5"/>
  <c r="G39" i="5"/>
  <c r="H39" i="5"/>
  <c r="I39" i="5"/>
  <c r="J39" i="5"/>
  <c r="K39" i="5"/>
  <c r="L39" i="5"/>
  <c r="C40" i="5"/>
  <c r="D40" i="5"/>
  <c r="E40" i="5"/>
  <c r="F40" i="5"/>
  <c r="G40" i="5"/>
  <c r="H40" i="5"/>
  <c r="I40" i="5"/>
  <c r="J40" i="5"/>
  <c r="K40" i="5"/>
  <c r="L40" i="5"/>
  <c r="C41" i="5"/>
  <c r="D41" i="5"/>
  <c r="E41" i="5"/>
  <c r="F41" i="5"/>
  <c r="G41" i="5"/>
  <c r="H41" i="5"/>
  <c r="I41" i="5"/>
  <c r="J41" i="5"/>
  <c r="K41" i="5"/>
  <c r="L41" i="5"/>
  <c r="C42" i="5"/>
  <c r="D42" i="5"/>
  <c r="E42" i="5"/>
  <c r="F42" i="5"/>
  <c r="G42" i="5"/>
  <c r="H42" i="5"/>
  <c r="I42" i="5"/>
  <c r="J42" i="5"/>
  <c r="K42" i="5"/>
  <c r="L42" i="5"/>
  <c r="C43" i="5"/>
  <c r="D43" i="5"/>
  <c r="E43" i="5"/>
  <c r="F43" i="5"/>
  <c r="G43" i="5"/>
  <c r="H43" i="5"/>
  <c r="I43" i="5"/>
  <c r="J43" i="5"/>
  <c r="K43" i="5"/>
  <c r="L43" i="5"/>
  <c r="C44" i="5"/>
  <c r="D44" i="5"/>
  <c r="E44" i="5"/>
  <c r="F44" i="5"/>
  <c r="G44" i="5"/>
  <c r="H44" i="5"/>
  <c r="I44" i="5"/>
  <c r="J44" i="5"/>
  <c r="K44" i="5"/>
  <c r="L44" i="5"/>
  <c r="C45" i="5"/>
  <c r="D45" i="5"/>
  <c r="E45" i="5"/>
  <c r="F45" i="5"/>
  <c r="G45" i="5"/>
  <c r="H45" i="5"/>
  <c r="I45" i="5"/>
  <c r="J45" i="5"/>
  <c r="K45" i="5"/>
  <c r="L45" i="5"/>
  <c r="C46" i="5"/>
  <c r="D46" i="5"/>
  <c r="E46" i="5"/>
  <c r="F46" i="5"/>
  <c r="G46" i="5"/>
  <c r="H46" i="5"/>
  <c r="I46" i="5"/>
  <c r="J46" i="5"/>
  <c r="K46" i="5"/>
  <c r="L46" i="5"/>
  <c r="C47" i="5"/>
  <c r="D47" i="5"/>
  <c r="E47" i="5"/>
  <c r="F47" i="5"/>
  <c r="G47" i="5"/>
  <c r="H47" i="5"/>
  <c r="I47" i="5"/>
  <c r="J47" i="5"/>
  <c r="K47" i="5"/>
  <c r="L47" i="5"/>
  <c r="C48" i="5"/>
  <c r="D48" i="5"/>
  <c r="E48" i="5"/>
  <c r="F48" i="5"/>
  <c r="G48" i="5"/>
  <c r="H48" i="5"/>
  <c r="I48" i="5"/>
  <c r="J48" i="5"/>
  <c r="K48" i="5"/>
  <c r="L48" i="5"/>
  <c r="C49" i="5"/>
  <c r="D49" i="5"/>
  <c r="E49" i="5"/>
  <c r="F49" i="5"/>
  <c r="G49" i="5"/>
  <c r="H49" i="5"/>
  <c r="I49" i="5"/>
  <c r="J49" i="5"/>
  <c r="K49" i="5"/>
  <c r="L49" i="5"/>
  <c r="C50" i="5"/>
  <c r="D50" i="5"/>
  <c r="E50" i="5"/>
  <c r="F50" i="5"/>
  <c r="G50" i="5"/>
  <c r="H50" i="5"/>
  <c r="I50" i="5"/>
  <c r="J50" i="5"/>
  <c r="K50" i="5"/>
  <c r="L50" i="5"/>
  <c r="C51" i="5"/>
  <c r="D51" i="5"/>
  <c r="E51" i="5"/>
  <c r="F51" i="5"/>
  <c r="G51" i="5"/>
  <c r="H51" i="5"/>
  <c r="I51" i="5"/>
  <c r="J51" i="5"/>
  <c r="K51" i="5"/>
  <c r="L51" i="5"/>
  <c r="C52" i="5"/>
  <c r="D52" i="5"/>
  <c r="E52" i="5"/>
  <c r="F52" i="5"/>
  <c r="G52" i="5"/>
  <c r="H52" i="5"/>
  <c r="I52" i="5"/>
  <c r="J52" i="5"/>
  <c r="K52" i="5"/>
  <c r="L52" i="5"/>
  <c r="C56" i="5"/>
  <c r="D56" i="5"/>
  <c r="E56" i="5"/>
  <c r="F56" i="5"/>
  <c r="G56" i="5"/>
  <c r="H56" i="5"/>
  <c r="I56" i="5"/>
  <c r="J56" i="5"/>
  <c r="K56" i="5"/>
  <c r="L56" i="5"/>
  <c r="C57" i="5"/>
  <c r="D57" i="5"/>
  <c r="E57" i="5"/>
  <c r="F57" i="5"/>
  <c r="G57" i="5"/>
  <c r="H57" i="5"/>
  <c r="I57" i="5"/>
  <c r="J57" i="5"/>
  <c r="K57" i="5"/>
  <c r="L57" i="5"/>
  <c r="C58" i="5"/>
  <c r="D58" i="5"/>
  <c r="E58" i="5"/>
  <c r="F58" i="5"/>
  <c r="G58" i="5"/>
  <c r="H58" i="5"/>
  <c r="I58" i="5"/>
  <c r="J58" i="5"/>
  <c r="K58" i="5"/>
  <c r="L58" i="5"/>
  <c r="C59" i="5"/>
  <c r="D59" i="5"/>
  <c r="E59" i="5"/>
  <c r="F59" i="5"/>
  <c r="G59" i="5"/>
  <c r="H59" i="5"/>
  <c r="I59" i="5"/>
  <c r="J59" i="5"/>
  <c r="K59" i="5"/>
  <c r="L59" i="5"/>
  <c r="C60" i="5"/>
  <c r="D60" i="5"/>
  <c r="E60" i="5"/>
  <c r="F60" i="5"/>
  <c r="G60" i="5"/>
  <c r="H60" i="5"/>
  <c r="I60" i="5"/>
  <c r="J60" i="5"/>
  <c r="K60" i="5"/>
  <c r="L60" i="5"/>
  <c r="C61" i="5"/>
  <c r="D61" i="5"/>
  <c r="E61" i="5"/>
  <c r="F61" i="5"/>
  <c r="G61" i="5"/>
  <c r="H61" i="5"/>
  <c r="I61" i="5"/>
  <c r="J61" i="5"/>
  <c r="K61" i="5"/>
  <c r="L61" i="5"/>
  <c r="C62" i="5"/>
  <c r="D62" i="5"/>
  <c r="E62" i="5"/>
  <c r="F62" i="5"/>
  <c r="G62" i="5"/>
  <c r="H62" i="5"/>
  <c r="I62" i="5"/>
  <c r="J62" i="5"/>
  <c r="K62" i="5"/>
  <c r="L62" i="5"/>
  <c r="C63" i="5"/>
  <c r="D63" i="5"/>
  <c r="E63" i="5"/>
  <c r="F63" i="5"/>
  <c r="G63" i="5"/>
  <c r="H63" i="5"/>
  <c r="I63" i="5"/>
  <c r="J63" i="5"/>
  <c r="K63" i="5"/>
  <c r="L63" i="5"/>
  <c r="C64" i="5"/>
  <c r="D64" i="5"/>
  <c r="E64" i="5"/>
  <c r="F64" i="5"/>
  <c r="G64" i="5"/>
  <c r="H64" i="5"/>
  <c r="I64" i="5"/>
  <c r="J64" i="5"/>
  <c r="K64" i="5"/>
  <c r="L64" i="5"/>
  <c r="C65" i="5"/>
  <c r="D65" i="5"/>
  <c r="E65" i="5"/>
  <c r="F65" i="5"/>
  <c r="G65" i="5"/>
  <c r="H65" i="5"/>
  <c r="I65" i="5"/>
  <c r="J65" i="5"/>
  <c r="K65" i="5"/>
  <c r="L65" i="5"/>
  <c r="C66" i="5"/>
  <c r="D66" i="5"/>
  <c r="E66" i="5"/>
  <c r="F66" i="5"/>
  <c r="G66" i="5"/>
  <c r="H66" i="5"/>
  <c r="I66" i="5"/>
  <c r="J66" i="5"/>
  <c r="K66" i="5"/>
  <c r="L66" i="5"/>
  <c r="C67" i="5"/>
  <c r="D67" i="5"/>
  <c r="E67" i="5"/>
  <c r="F67" i="5"/>
  <c r="G67" i="5"/>
  <c r="H67" i="5"/>
  <c r="I67" i="5"/>
  <c r="J67" i="5"/>
  <c r="K67" i="5"/>
  <c r="L67" i="5"/>
  <c r="C68" i="5"/>
  <c r="D68" i="5"/>
  <c r="E68" i="5"/>
  <c r="F68" i="5"/>
  <c r="G68" i="5"/>
  <c r="H68" i="5"/>
  <c r="I68" i="5"/>
  <c r="J68" i="5"/>
  <c r="K68" i="5"/>
  <c r="L68" i="5"/>
  <c r="C69" i="5"/>
  <c r="D69" i="5"/>
  <c r="E69" i="5"/>
  <c r="F69" i="5"/>
  <c r="G69" i="5"/>
  <c r="H69" i="5"/>
  <c r="I69" i="5"/>
  <c r="J69" i="5"/>
  <c r="K69" i="5"/>
  <c r="L69" i="5"/>
  <c r="C70" i="5"/>
  <c r="D70" i="5"/>
  <c r="E70" i="5"/>
  <c r="F70" i="5"/>
  <c r="G70" i="5"/>
  <c r="H70" i="5"/>
  <c r="I70" i="5"/>
  <c r="J70" i="5"/>
  <c r="K70" i="5"/>
  <c r="L70" i="5"/>
  <c r="C71" i="5"/>
  <c r="D71" i="5"/>
  <c r="E71" i="5"/>
  <c r="F71" i="5"/>
  <c r="G71" i="5"/>
  <c r="H71" i="5"/>
  <c r="I71" i="5"/>
  <c r="J71" i="5"/>
  <c r="K71" i="5"/>
  <c r="L71" i="5"/>
  <c r="C72" i="5"/>
  <c r="D72" i="5"/>
  <c r="E72" i="5"/>
  <c r="F72" i="5"/>
  <c r="G72" i="5"/>
  <c r="H72" i="5"/>
  <c r="I72" i="5"/>
  <c r="J72" i="5"/>
  <c r="K72" i="5"/>
  <c r="L72" i="5"/>
  <c r="C73" i="5"/>
  <c r="D73" i="5"/>
  <c r="E73" i="5"/>
  <c r="F73" i="5"/>
  <c r="G73" i="5"/>
  <c r="H73" i="5"/>
  <c r="I73" i="5"/>
  <c r="J73" i="5"/>
  <c r="K73" i="5"/>
  <c r="L73" i="5"/>
  <c r="C74" i="5"/>
  <c r="D74" i="5"/>
  <c r="E74" i="5"/>
  <c r="F74" i="5"/>
  <c r="G74" i="5"/>
  <c r="H74" i="5"/>
  <c r="I74" i="5"/>
  <c r="J74" i="5"/>
  <c r="K74" i="5"/>
  <c r="L74" i="5"/>
  <c r="C75" i="5"/>
  <c r="D75" i="5"/>
  <c r="E75" i="5"/>
  <c r="F75" i="5"/>
  <c r="G75" i="5"/>
  <c r="H75" i="5"/>
  <c r="I75" i="5"/>
  <c r="J75" i="5"/>
  <c r="K75" i="5"/>
  <c r="L75" i="5"/>
  <c r="C79" i="5"/>
  <c r="D79" i="5"/>
  <c r="E79" i="5"/>
  <c r="F79" i="5"/>
  <c r="G79" i="5"/>
  <c r="H79" i="5"/>
  <c r="I79" i="5"/>
  <c r="J79" i="5"/>
  <c r="K79" i="5"/>
  <c r="L79" i="5"/>
  <c r="C80" i="5"/>
  <c r="D80" i="5"/>
  <c r="E80" i="5"/>
  <c r="F80" i="5"/>
  <c r="G80" i="5"/>
  <c r="H80" i="5"/>
  <c r="I80" i="5"/>
  <c r="J80" i="5"/>
  <c r="K80" i="5"/>
  <c r="L80" i="5"/>
  <c r="C81" i="5"/>
  <c r="D81" i="5"/>
  <c r="E81" i="5"/>
  <c r="F81" i="5"/>
  <c r="G81" i="5"/>
  <c r="H81" i="5"/>
  <c r="I81" i="5"/>
  <c r="J81" i="5"/>
  <c r="K81" i="5"/>
  <c r="L81" i="5"/>
  <c r="C82" i="5"/>
  <c r="D82" i="5"/>
  <c r="E82" i="5"/>
  <c r="F82" i="5"/>
  <c r="G82" i="5"/>
  <c r="H82" i="5"/>
  <c r="I82" i="5"/>
  <c r="J82" i="5"/>
  <c r="K82" i="5"/>
  <c r="L82" i="5"/>
  <c r="C83" i="5"/>
  <c r="D83" i="5"/>
  <c r="E83" i="5"/>
  <c r="F83" i="5"/>
  <c r="G83" i="5"/>
  <c r="H83" i="5"/>
  <c r="I83" i="5"/>
  <c r="J83" i="5"/>
  <c r="K83" i="5"/>
  <c r="L83" i="5"/>
  <c r="C84" i="5"/>
  <c r="D84" i="5"/>
  <c r="E84" i="5"/>
  <c r="F84" i="5"/>
  <c r="G84" i="5"/>
  <c r="H84" i="5"/>
  <c r="I84" i="5"/>
  <c r="J84" i="5"/>
  <c r="K84" i="5"/>
  <c r="L84" i="5"/>
  <c r="C85" i="5"/>
  <c r="D85" i="5"/>
  <c r="E85" i="5"/>
  <c r="F85" i="5"/>
  <c r="G85" i="5"/>
  <c r="H85" i="5"/>
  <c r="I85" i="5"/>
  <c r="J85" i="5"/>
  <c r="K85" i="5"/>
  <c r="L85" i="5"/>
  <c r="C89" i="5"/>
  <c r="D89" i="5"/>
  <c r="E89" i="5"/>
  <c r="F89" i="5"/>
  <c r="G89" i="5"/>
  <c r="H89" i="5"/>
  <c r="I89" i="5"/>
  <c r="J89" i="5"/>
  <c r="K89" i="5"/>
  <c r="L89" i="5"/>
  <c r="C90" i="5"/>
  <c r="D90" i="5"/>
  <c r="E90" i="5"/>
  <c r="F90" i="5"/>
  <c r="G90" i="5"/>
  <c r="H90" i="5"/>
  <c r="I90" i="5"/>
  <c r="J90" i="5"/>
  <c r="K90" i="5"/>
  <c r="L90" i="5"/>
  <c r="C91" i="5"/>
  <c r="D91" i="5"/>
  <c r="E91" i="5"/>
  <c r="F91" i="5"/>
  <c r="G91" i="5"/>
  <c r="H91" i="5"/>
  <c r="I91" i="5"/>
  <c r="J91" i="5"/>
  <c r="K91" i="5"/>
  <c r="L91" i="5"/>
  <c r="C92" i="5"/>
  <c r="D92" i="5"/>
  <c r="E92" i="5"/>
  <c r="F92" i="5"/>
  <c r="G92" i="5"/>
  <c r="H92" i="5"/>
  <c r="I92" i="5"/>
  <c r="J92" i="5"/>
  <c r="K92" i="5"/>
  <c r="L92" i="5"/>
  <c r="C93" i="5"/>
  <c r="D93" i="5"/>
  <c r="E93" i="5"/>
  <c r="F93" i="5"/>
  <c r="G93" i="5"/>
  <c r="H93" i="5"/>
  <c r="I93" i="5"/>
  <c r="J93" i="5"/>
  <c r="K93" i="5"/>
  <c r="L93" i="5"/>
  <c r="C94" i="5"/>
  <c r="D94" i="5"/>
  <c r="E94" i="5"/>
  <c r="F94" i="5"/>
  <c r="G94" i="5"/>
  <c r="H94" i="5"/>
  <c r="I94" i="5"/>
  <c r="J94" i="5"/>
  <c r="K94" i="5"/>
  <c r="L94" i="5"/>
  <c r="C95" i="5"/>
  <c r="D95" i="5"/>
  <c r="E95" i="5"/>
  <c r="F95" i="5"/>
  <c r="G95" i="5"/>
  <c r="H95" i="5"/>
  <c r="I95" i="5"/>
  <c r="J95" i="5"/>
  <c r="K95" i="5"/>
  <c r="L95" i="5"/>
  <c r="C96" i="5"/>
  <c r="D96" i="5"/>
  <c r="E96" i="5"/>
  <c r="F96" i="5"/>
  <c r="G96" i="5"/>
  <c r="H96" i="5"/>
  <c r="I96" i="5"/>
  <c r="J96" i="5"/>
  <c r="K96" i="5"/>
  <c r="L96" i="5"/>
  <c r="C97" i="5"/>
  <c r="D97" i="5"/>
  <c r="E97" i="5"/>
  <c r="F97" i="5"/>
  <c r="G97" i="5"/>
  <c r="H97" i="5"/>
  <c r="I97" i="5"/>
  <c r="J97" i="5"/>
  <c r="K97" i="5"/>
  <c r="L97" i="5"/>
  <c r="C98" i="5"/>
  <c r="D98" i="5"/>
  <c r="E98" i="5"/>
  <c r="F98" i="5"/>
  <c r="G98" i="5"/>
  <c r="H98" i="5"/>
  <c r="I98" i="5"/>
  <c r="J98" i="5"/>
  <c r="K98" i="5"/>
  <c r="L98" i="5"/>
  <c r="C99" i="5"/>
  <c r="D99" i="5"/>
  <c r="E99" i="5"/>
  <c r="F99" i="5"/>
  <c r="G99" i="5"/>
  <c r="H99" i="5"/>
  <c r="I99" i="5"/>
  <c r="J99" i="5"/>
  <c r="K99" i="5"/>
  <c r="L99" i="5"/>
  <c r="C100" i="5"/>
  <c r="D100" i="5"/>
  <c r="E100" i="5"/>
  <c r="F100" i="5"/>
  <c r="G100" i="5"/>
  <c r="H100" i="5"/>
  <c r="I100" i="5"/>
  <c r="J100" i="5"/>
  <c r="K100" i="5"/>
  <c r="L100" i="5"/>
  <c r="C101" i="5"/>
  <c r="D101" i="5"/>
  <c r="E101" i="5"/>
  <c r="F101" i="5"/>
  <c r="G101" i="5"/>
  <c r="H101" i="5"/>
  <c r="I101" i="5"/>
  <c r="J101" i="5"/>
  <c r="K101" i="5"/>
  <c r="L101" i="5"/>
  <c r="C102" i="5"/>
  <c r="D102" i="5"/>
  <c r="E102" i="5"/>
  <c r="F102" i="5"/>
  <c r="G102" i="5"/>
  <c r="H102" i="5"/>
  <c r="I102" i="5"/>
  <c r="J102" i="5"/>
  <c r="K102" i="5"/>
  <c r="L102" i="5"/>
  <c r="C106" i="5"/>
  <c r="D106" i="5"/>
  <c r="E106" i="5"/>
  <c r="F106" i="5"/>
  <c r="G106" i="5"/>
  <c r="H106" i="5"/>
  <c r="I106" i="5"/>
  <c r="J106" i="5"/>
  <c r="K106" i="5"/>
  <c r="L106" i="5"/>
  <c r="C107" i="5"/>
  <c r="D107" i="5"/>
  <c r="E107" i="5"/>
  <c r="F107" i="5"/>
  <c r="G107" i="5"/>
  <c r="H107" i="5"/>
  <c r="I107" i="5"/>
  <c r="J107" i="5"/>
  <c r="K107" i="5"/>
  <c r="L107" i="5"/>
  <c r="C108" i="5"/>
  <c r="D108" i="5"/>
  <c r="E108" i="5"/>
  <c r="F108" i="5"/>
  <c r="G108" i="5"/>
  <c r="H108" i="5"/>
  <c r="I108" i="5"/>
  <c r="J108" i="5"/>
  <c r="K108" i="5"/>
  <c r="L108" i="5"/>
  <c r="C109" i="5"/>
  <c r="D109" i="5"/>
  <c r="E109" i="5"/>
  <c r="F109" i="5"/>
  <c r="G109" i="5"/>
  <c r="H109" i="5"/>
  <c r="I109" i="5"/>
  <c r="J109" i="5"/>
  <c r="K109" i="5"/>
  <c r="L109" i="5"/>
  <c r="C110" i="5"/>
  <c r="D110" i="5"/>
  <c r="E110" i="5"/>
  <c r="F110" i="5"/>
  <c r="G110" i="5"/>
  <c r="H110" i="5"/>
  <c r="I110" i="5"/>
  <c r="J110" i="5"/>
  <c r="K110" i="5"/>
  <c r="L110" i="5"/>
  <c r="C111" i="5"/>
  <c r="D111" i="5"/>
  <c r="E111" i="5"/>
  <c r="F111" i="5"/>
  <c r="G111" i="5"/>
  <c r="H111" i="5"/>
  <c r="I111" i="5"/>
  <c r="J111" i="5"/>
  <c r="K111" i="5"/>
  <c r="L111" i="5"/>
  <c r="C112" i="5"/>
  <c r="D112" i="5"/>
  <c r="E112" i="5"/>
  <c r="F112" i="5"/>
  <c r="G112" i="5"/>
  <c r="H112" i="5"/>
  <c r="I112" i="5"/>
  <c r="J112" i="5"/>
  <c r="K112" i="5"/>
  <c r="L112" i="5"/>
  <c r="C113" i="5"/>
  <c r="D113" i="5"/>
  <c r="E113" i="5"/>
  <c r="F113" i="5"/>
  <c r="G113" i="5"/>
  <c r="H113" i="5"/>
  <c r="I113" i="5"/>
  <c r="J113" i="5"/>
  <c r="K113" i="5"/>
  <c r="L113" i="5"/>
  <c r="C114" i="5"/>
  <c r="D114" i="5"/>
  <c r="E114" i="5"/>
  <c r="F114" i="5"/>
  <c r="G114" i="5"/>
  <c r="H114" i="5"/>
  <c r="I114" i="5"/>
  <c r="J114" i="5"/>
  <c r="K114" i="5"/>
  <c r="L114" i="5"/>
  <c r="C115" i="5"/>
  <c r="D115" i="5"/>
  <c r="E115" i="5"/>
  <c r="F115" i="5"/>
  <c r="G115" i="5"/>
  <c r="H115" i="5"/>
  <c r="I115" i="5"/>
  <c r="J115" i="5"/>
  <c r="K115" i="5"/>
  <c r="L115" i="5"/>
  <c r="C119" i="5"/>
  <c r="D119" i="5"/>
  <c r="E119" i="5"/>
  <c r="F119" i="5"/>
  <c r="G119" i="5"/>
  <c r="H119" i="5"/>
  <c r="I119" i="5"/>
  <c r="J119" i="5"/>
  <c r="K119" i="5"/>
  <c r="L119" i="5"/>
  <c r="C120" i="5"/>
  <c r="D120" i="5"/>
  <c r="E120" i="5"/>
  <c r="F120" i="5"/>
  <c r="G120" i="5"/>
  <c r="H120" i="5"/>
  <c r="I120" i="5"/>
  <c r="J120" i="5"/>
  <c r="K120" i="5"/>
  <c r="L120" i="5"/>
  <c r="C121" i="5"/>
  <c r="D121" i="5"/>
  <c r="E121" i="5"/>
  <c r="F121" i="5"/>
  <c r="G121" i="5"/>
  <c r="H121" i="5"/>
  <c r="I121" i="5"/>
  <c r="J121" i="5"/>
  <c r="K121" i="5"/>
  <c r="L121" i="5"/>
  <c r="C122" i="5"/>
  <c r="D122" i="5"/>
  <c r="E122" i="5"/>
  <c r="F122" i="5"/>
  <c r="G122" i="5"/>
  <c r="H122" i="5"/>
  <c r="I122" i="5"/>
  <c r="J122" i="5"/>
  <c r="K122" i="5"/>
  <c r="L122" i="5"/>
  <c r="C123" i="5"/>
  <c r="D123" i="5"/>
  <c r="E123" i="5"/>
  <c r="F123" i="5"/>
  <c r="G123" i="5"/>
  <c r="H123" i="5"/>
  <c r="I123" i="5"/>
  <c r="J123" i="5"/>
  <c r="K123" i="5"/>
  <c r="L123" i="5"/>
  <c r="C124" i="5"/>
  <c r="D124" i="5"/>
  <c r="E124" i="5"/>
  <c r="F124" i="5"/>
  <c r="G124" i="5"/>
  <c r="H124" i="5"/>
  <c r="I124" i="5"/>
  <c r="J124" i="5"/>
  <c r="K124" i="5"/>
  <c r="L124" i="5"/>
  <c r="C125" i="5"/>
  <c r="D125" i="5"/>
  <c r="E125" i="5"/>
  <c r="F125" i="5"/>
  <c r="G125" i="5"/>
  <c r="H125" i="5"/>
  <c r="I125" i="5"/>
  <c r="J125" i="5"/>
  <c r="K125" i="5"/>
  <c r="L125" i="5"/>
  <c r="C126" i="5"/>
  <c r="D126" i="5"/>
  <c r="E126" i="5"/>
  <c r="F126" i="5"/>
  <c r="G126" i="5"/>
  <c r="H126" i="5"/>
  <c r="I126" i="5"/>
  <c r="J126" i="5"/>
  <c r="K126" i="5"/>
  <c r="L126" i="5"/>
  <c r="C127" i="5"/>
  <c r="D127" i="5"/>
  <c r="E127" i="5"/>
  <c r="F127" i="5"/>
  <c r="G127" i="5"/>
  <c r="H127" i="5"/>
  <c r="I127" i="5"/>
  <c r="J127" i="5"/>
  <c r="K127" i="5"/>
  <c r="L127" i="5"/>
  <c r="C128" i="5"/>
  <c r="D128" i="5"/>
  <c r="E128" i="5"/>
  <c r="F128" i="5"/>
  <c r="G128" i="5"/>
  <c r="H128" i="5"/>
  <c r="I128" i="5"/>
  <c r="J128" i="5"/>
  <c r="K128" i="5"/>
  <c r="L128" i="5"/>
  <c r="C129" i="5"/>
  <c r="D129" i="5"/>
  <c r="E129" i="5"/>
  <c r="F129" i="5"/>
  <c r="G129" i="5"/>
  <c r="H129" i="5"/>
  <c r="I129" i="5"/>
  <c r="J129" i="5"/>
  <c r="K129" i="5"/>
  <c r="L129" i="5"/>
  <c r="D6" i="5"/>
  <c r="E6" i="5"/>
  <c r="F6" i="5"/>
  <c r="G6" i="5"/>
  <c r="H6" i="5"/>
  <c r="I6" i="5"/>
  <c r="J6" i="5"/>
  <c r="K6" i="5"/>
  <c r="L6" i="5"/>
  <c r="C6" i="5"/>
  <c r="K76" i="10"/>
  <c r="J76" i="10"/>
  <c r="I76" i="10"/>
  <c r="H76" i="10"/>
  <c r="G76" i="10"/>
  <c r="F76" i="10"/>
  <c r="E76" i="10"/>
  <c r="D76" i="10"/>
  <c r="C76" i="10"/>
  <c r="B76" i="10"/>
  <c r="K74" i="10"/>
  <c r="J74" i="10"/>
  <c r="I74" i="10"/>
  <c r="H74" i="10"/>
  <c r="G74" i="10"/>
  <c r="F74" i="10"/>
  <c r="E74" i="10"/>
  <c r="D74" i="10"/>
  <c r="C74" i="10"/>
  <c r="B74" i="10"/>
  <c r="K65" i="10"/>
  <c r="K85" i="10" s="1"/>
  <c r="K86" i="10" s="1"/>
  <c r="J65" i="10"/>
  <c r="I65" i="10"/>
  <c r="I85" i="10" s="1"/>
  <c r="H65" i="10"/>
  <c r="H85" i="10" s="1"/>
  <c r="G65" i="10"/>
  <c r="F65" i="10"/>
  <c r="E65" i="10"/>
  <c r="E85" i="10" s="1"/>
  <c r="D65" i="10"/>
  <c r="D85" i="10" s="1"/>
  <c r="C65" i="10"/>
  <c r="C85" i="10" s="1"/>
  <c r="C86" i="10" s="1"/>
  <c r="B65" i="10"/>
  <c r="B85" i="10" s="1"/>
  <c r="K63" i="10"/>
  <c r="K64" i="10" s="1"/>
  <c r="J63" i="10"/>
  <c r="I63" i="10"/>
  <c r="I83" i="10" s="1"/>
  <c r="H63" i="10"/>
  <c r="H83" i="10" s="1"/>
  <c r="G63" i="10"/>
  <c r="G83" i="10" s="1"/>
  <c r="F63" i="10"/>
  <c r="E63" i="10"/>
  <c r="E83" i="10" s="1"/>
  <c r="C63" i="10"/>
  <c r="B63" i="10"/>
  <c r="K56" i="10"/>
  <c r="J56" i="10"/>
  <c r="I56" i="10"/>
  <c r="H56" i="10"/>
  <c r="G56" i="10"/>
  <c r="F56" i="10"/>
  <c r="E56" i="10"/>
  <c r="D56" i="10"/>
  <c r="C56" i="10"/>
  <c r="B56" i="10"/>
  <c r="K54" i="10"/>
  <c r="J54" i="10"/>
  <c r="I54" i="10"/>
  <c r="H54" i="10"/>
  <c r="G54" i="10"/>
  <c r="F54" i="10"/>
  <c r="E54" i="10"/>
  <c r="D54" i="10"/>
  <c r="C54" i="10"/>
  <c r="B54" i="10"/>
  <c r="K49" i="10"/>
  <c r="J49" i="10"/>
  <c r="I49" i="10"/>
  <c r="H49" i="10"/>
  <c r="G49" i="10"/>
  <c r="F49" i="10"/>
  <c r="E49" i="10"/>
  <c r="D49" i="10"/>
  <c r="C49" i="10"/>
  <c r="B49" i="10"/>
  <c r="K47" i="10"/>
  <c r="J47" i="10"/>
  <c r="I47" i="10"/>
  <c r="H47" i="10"/>
  <c r="G47" i="10"/>
  <c r="F47" i="10"/>
  <c r="E47" i="10"/>
  <c r="D47" i="10"/>
  <c r="C47" i="10"/>
  <c r="B47" i="10"/>
  <c r="K42" i="10"/>
  <c r="J42" i="10"/>
  <c r="I42" i="10"/>
  <c r="H42" i="10"/>
  <c r="G42" i="10"/>
  <c r="F42" i="10"/>
  <c r="E42" i="10"/>
  <c r="D42" i="10"/>
  <c r="C42" i="10"/>
  <c r="B42" i="10"/>
  <c r="K40" i="10"/>
  <c r="J40" i="10"/>
  <c r="I40" i="10"/>
  <c r="H40" i="10"/>
  <c r="G40" i="10"/>
  <c r="F40" i="10"/>
  <c r="E40" i="10"/>
  <c r="D40" i="10"/>
  <c r="C40" i="10"/>
  <c r="B40" i="10"/>
  <c r="K35" i="10"/>
  <c r="J35" i="10"/>
  <c r="I35" i="10"/>
  <c r="H35" i="10"/>
  <c r="G35" i="10"/>
  <c r="F35" i="10"/>
  <c r="E35" i="10"/>
  <c r="D35" i="10"/>
  <c r="C35" i="10"/>
  <c r="B35" i="10"/>
  <c r="K33" i="10"/>
  <c r="J33" i="10"/>
  <c r="I33" i="10"/>
  <c r="H33" i="10"/>
  <c r="G33" i="10"/>
  <c r="F33" i="10"/>
  <c r="E33" i="10"/>
  <c r="D33" i="10"/>
  <c r="C33" i="10"/>
  <c r="B33" i="10"/>
  <c r="K28" i="10"/>
  <c r="J28" i="10"/>
  <c r="I28" i="10"/>
  <c r="H28" i="10"/>
  <c r="G28" i="10"/>
  <c r="F28" i="10"/>
  <c r="E28" i="10"/>
  <c r="D28" i="10"/>
  <c r="C28" i="10"/>
  <c r="B28" i="10"/>
  <c r="K26" i="10"/>
  <c r="J26" i="10"/>
  <c r="I26" i="10"/>
  <c r="H26" i="10"/>
  <c r="G26" i="10"/>
  <c r="F26" i="10"/>
  <c r="E26" i="10"/>
  <c r="D26" i="10"/>
  <c r="C26" i="10"/>
  <c r="B26" i="10"/>
  <c r="K21" i="10"/>
  <c r="J21" i="10"/>
  <c r="I21" i="10"/>
  <c r="H21" i="10"/>
  <c r="G21" i="10"/>
  <c r="F21" i="10"/>
  <c r="E21" i="10"/>
  <c r="D21" i="10"/>
  <c r="C21" i="10"/>
  <c r="B21" i="10"/>
  <c r="K19" i="10"/>
  <c r="J19" i="10"/>
  <c r="I19" i="10"/>
  <c r="H19" i="10"/>
  <c r="G19" i="10"/>
  <c r="F19" i="10"/>
  <c r="E19" i="10"/>
  <c r="D19" i="10"/>
  <c r="C19" i="10"/>
  <c r="B19" i="10"/>
  <c r="K14" i="10"/>
  <c r="J14" i="10"/>
  <c r="I14" i="10"/>
  <c r="H14" i="10"/>
  <c r="G14" i="10"/>
  <c r="F14" i="10"/>
  <c r="E14" i="10"/>
  <c r="D14" i="10"/>
  <c r="C14" i="10"/>
  <c r="B14" i="10"/>
  <c r="K12" i="10"/>
  <c r="J12" i="10"/>
  <c r="I12" i="10"/>
  <c r="H12" i="10"/>
  <c r="G12" i="10"/>
  <c r="F12" i="10"/>
  <c r="E12" i="10"/>
  <c r="D12" i="10"/>
  <c r="C12" i="10"/>
  <c r="C64" i="10" l="1"/>
  <c r="F66" i="10"/>
  <c r="B86" i="10"/>
  <c r="G66" i="10"/>
  <c r="H86" i="10"/>
  <c r="I86" i="10"/>
  <c r="B66" i="10"/>
  <c r="J66" i="10"/>
  <c r="J85" i="10"/>
  <c r="J86" i="10" s="1"/>
  <c r="D66" i="10"/>
  <c r="F64" i="10"/>
  <c r="B64" i="10"/>
  <c r="J64" i="10"/>
  <c r="H64" i="10"/>
  <c r="F83" i="10"/>
  <c r="H84" i="10"/>
  <c r="E86" i="10"/>
  <c r="D86" i="10"/>
  <c r="D64" i="10"/>
  <c r="H66" i="10"/>
  <c r="B83" i="10"/>
  <c r="B84" i="10" s="1"/>
  <c r="J83" i="10"/>
  <c r="J84" i="10" s="1"/>
  <c r="F85" i="10"/>
  <c r="F86" i="10" s="1"/>
  <c r="E64" i="10"/>
  <c r="I66" i="10"/>
  <c r="C83" i="10"/>
  <c r="K83" i="10"/>
  <c r="K84" i="10" s="1"/>
  <c r="G85" i="10"/>
  <c r="G86" i="10" s="1"/>
  <c r="G64" i="10"/>
  <c r="C66" i="10"/>
  <c r="K66" i="10"/>
  <c r="I64" i="10"/>
  <c r="E66" i="10"/>
  <c r="G84" i="10" l="1"/>
  <c r="I84" i="10"/>
  <c r="E84" i="10"/>
  <c r="C84" i="10"/>
  <c r="F84" i="10"/>
  <c r="D84" i="10"/>
</calcChain>
</file>

<file path=xl/sharedStrings.xml><?xml version="1.0" encoding="utf-8"?>
<sst xmlns="http://schemas.openxmlformats.org/spreadsheetml/2006/main" count="3342" uniqueCount="270">
  <si>
    <t xml:space="preserve">  1 - 4</t>
  </si>
  <si>
    <t xml:space="preserve">  5 - 9</t>
  </si>
  <si>
    <t xml:space="preserve"> 10 - 19</t>
  </si>
  <si>
    <t>20 - 49</t>
  </si>
  <si>
    <t>50 - 99</t>
  </si>
  <si>
    <t>100-249</t>
  </si>
  <si>
    <t>250-499</t>
  </si>
  <si>
    <t>500-999</t>
  </si>
  <si>
    <t>über 999</t>
  </si>
  <si>
    <t>TOTAL</t>
  </si>
  <si>
    <t>101</t>
  </si>
  <si>
    <t>103</t>
  </si>
  <si>
    <t>104</t>
  </si>
  <si>
    <t>105</t>
  </si>
  <si>
    <t>106</t>
  </si>
  <si>
    <t>107</t>
  </si>
  <si>
    <t>108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</si>
  <si>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</si>
  <si>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</si>
  <si>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</si>
  <si>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</si>
  <si>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</si>
  <si>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</si>
  <si>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</si>
  <si>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</si>
  <si>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</si>
  <si>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</si>
  <si>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</si>
  <si>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</si>
  <si>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</si>
  <si>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</si>
  <si>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</si>
  <si>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125A</t>
  </si>
  <si>
    <t>125B</t>
  </si>
  <si>
    <t>126</t>
  </si>
  <si>
    <t>127</t>
  </si>
  <si>
    <t>128</t>
  </si>
  <si>
    <t>129</t>
  </si>
  <si>
    <t>201</t>
  </si>
  <si>
    <t>202</t>
  </si>
  <si>
    <t>203</t>
  </si>
  <si>
    <t>204</t>
  </si>
  <si>
    <t>205</t>
  </si>
  <si>
    <t>206</t>
  </si>
  <si>
    <t>207</t>
  </si>
  <si>
    <t>209</t>
  </si>
  <si>
    <t>210</t>
  </si>
  <si>
    <t>211</t>
  </si>
  <si>
    <t>212</t>
  </si>
  <si>
    <t>213</t>
  </si>
  <si>
    <t>215</t>
  </si>
  <si>
    <t>216</t>
  </si>
  <si>
    <t>217</t>
  </si>
  <si>
    <t>218</t>
  </si>
  <si>
    <t>301</t>
  </si>
  <si>
    <t>302</t>
  </si>
  <si>
    <t>303</t>
  </si>
  <si>
    <t>304A</t>
  </si>
  <si>
    <t>304B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</si>
  <si>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</si>
  <si>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</si>
  <si>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</si>
  <si>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</si>
  <si>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</si>
  <si>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</si>
  <si>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</si>
  <si>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</si>
  <si>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</si>
  <si>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</si>
  <si>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</si>
  <si>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</si>
  <si>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</si>
  <si>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</si>
  <si>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320</t>
  </si>
  <si>
    <t>401</t>
  </si>
  <si>
    <t>402</t>
  </si>
  <si>
    <t>403</t>
  </si>
  <si>
    <t>404</t>
  </si>
  <si>
    <t>405</t>
  </si>
  <si>
    <t>406</t>
  </si>
  <si>
    <t>407</t>
  </si>
  <si>
    <t>501</t>
  </si>
  <si>
    <t>502</t>
  </si>
  <si>
    <t>503</t>
  </si>
  <si>
    <t>504</t>
  </si>
  <si>
    <t>505</t>
  </si>
  <si>
    <t>506</t>
  </si>
  <si>
    <t>507</t>
  </si>
  <si>
    <t>508</t>
  </si>
  <si>
    <t>601</t>
  </si>
  <si>
    <t>602</t>
  </si>
  <si>
    <t>603</t>
  </si>
  <si>
    <t>604</t>
  </si>
  <si>
    <t>605</t>
  </si>
  <si>
    <t>606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</si>
  <si>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</si>
  <si>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</si>
  <si>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</si>
  <si>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</si>
  <si>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</si>
  <si>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</si>
  <si>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</si>
  <si>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</si>
  <si>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</si>
  <si>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</si>
  <si>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801</t>
  </si>
  <si>
    <t>803</t>
  </si>
  <si>
    <t>804</t>
  </si>
  <si>
    <t>805</t>
  </si>
  <si>
    <t>807</t>
  </si>
  <si>
    <t>808</t>
  </si>
  <si>
    <t>809</t>
  </si>
  <si>
    <t>810</t>
  </si>
  <si>
    <t>811</t>
  </si>
  <si>
    <t>812</t>
  </si>
  <si>
    <t>814</t>
  </si>
  <si>
    <t>816</t>
  </si>
  <si>
    <t>817</t>
  </si>
  <si>
    <t>818</t>
  </si>
  <si>
    <t>819</t>
  </si>
  <si>
    <t>820</t>
  </si>
  <si>
    <t>821</t>
  </si>
  <si>
    <t>823</t>
  </si>
  <si>
    <t>824</t>
  </si>
  <si>
    <t>A</t>
  </si>
  <si>
    <t>C</t>
  </si>
  <si>
    <t>Größenklassen</t>
  </si>
  <si>
    <t>FO</t>
  </si>
  <si>
    <t>B</t>
  </si>
  <si>
    <t>D</t>
  </si>
  <si>
    <t>Bau</t>
  </si>
  <si>
    <t>Betriebe</t>
  </si>
  <si>
    <t>Betriebe relativ</t>
  </si>
  <si>
    <t>unselbst. Beschäftigte</t>
  </si>
  <si>
    <t>unselbst. Beschäftigte relativ</t>
  </si>
  <si>
    <t>Dachdecker, Glaser und Spengler</t>
  </si>
  <si>
    <t>Hafner, Platten- und Fliesenleger und Keramiker</t>
  </si>
  <si>
    <t>Maler und Tapezierer</t>
  </si>
  <si>
    <t>Bauhilfsgewerbe</t>
  </si>
  <si>
    <t>Holzbau</t>
  </si>
  <si>
    <t>Tischler und der holzgestaltenden Gewerbe</t>
  </si>
  <si>
    <t>Metalltechniker</t>
  </si>
  <si>
    <t>Sanitär-, Heizungs- und Lüftungstechniker</t>
  </si>
  <si>
    <t>Elektro-, Gebäude-, Alarm-  und Kommunikationstechniker</t>
  </si>
  <si>
    <t>Kunststoffverarbeiter</t>
  </si>
  <si>
    <t>Mechatroniker</t>
  </si>
  <si>
    <t>Kraftfahrzeugtechniker</t>
  </si>
  <si>
    <t>Kunsthandwerke</t>
  </si>
  <si>
    <t>Mode und Bekleidungstechnik</t>
  </si>
  <si>
    <t>Gesundheitsberufe</t>
  </si>
  <si>
    <t>Lebensmittelgewerbe</t>
  </si>
  <si>
    <t>Fußpfleger, Kosmetiker und Masseure</t>
  </si>
  <si>
    <t>Gärtner und Floristen</t>
  </si>
  <si>
    <t>Berufsfotografen</t>
  </si>
  <si>
    <t>Chemischen Gewerbe und Denkmal-, Fassaden- und Gebäudereiniger</t>
  </si>
  <si>
    <t>Friseure</t>
  </si>
  <si>
    <t>Rauchfangkehrer</t>
  </si>
  <si>
    <t>Bestatter</t>
  </si>
  <si>
    <t>Gewerblichen Dienstleister</t>
  </si>
  <si>
    <t>Personenberatung und Personenbetreuung</t>
  </si>
  <si>
    <t>Persönliche Dienstleister</t>
  </si>
  <si>
    <t>Film u. Musikwirtschaft</t>
  </si>
  <si>
    <t>Bergwerke und Stahl</t>
  </si>
  <si>
    <t>Mineralölindustrie</t>
  </si>
  <si>
    <t>Stein- und keramische Industrie</t>
  </si>
  <si>
    <t>Glasindustrie</t>
  </si>
  <si>
    <t>Chemische Industrie</t>
  </si>
  <si>
    <t>Papierindustrie</t>
  </si>
  <si>
    <t>Industr. Hersteller von Produkten aus Papier u. Karton</t>
  </si>
  <si>
    <t>Bauindustrie</t>
  </si>
  <si>
    <t>Holzindustrie</t>
  </si>
  <si>
    <t>Nahrungs- und Genussmittelindustrie (Lebensmittelindustrie)</t>
  </si>
  <si>
    <t>Textil-, Bekleidungs-, Schuh- und Lederindustrie</t>
  </si>
  <si>
    <t>Gas- und Wärmeversorgungsunternehmungen</t>
  </si>
  <si>
    <t>NE - Metallindustrie</t>
  </si>
  <si>
    <t>Metalltechnische Industrie</t>
  </si>
  <si>
    <t>Fahrzeugindustrie</t>
  </si>
  <si>
    <t>Elektro- und Elektronikindustrie</t>
  </si>
  <si>
    <t>Lebensmittelhandel</t>
  </si>
  <si>
    <t>Tabaktrafikanten</t>
  </si>
  <si>
    <t>Handel mit Arzneimitteln, Drogerie- und Parfümeriewaren, Chemikalien und Farben</t>
  </si>
  <si>
    <t>Weinhandel</t>
  </si>
  <si>
    <t>Agrarhandel</t>
  </si>
  <si>
    <t>Energiehandel</t>
  </si>
  <si>
    <t>Markt-, Straßen- und Wanderhandel</t>
  </si>
  <si>
    <t>Außenhandel</t>
  </si>
  <si>
    <t>Handel mit Mode und Freizeitartikeln</t>
  </si>
  <si>
    <t>Direktvertriebe</t>
  </si>
  <si>
    <t>Papier- und Spielwarenhandel</t>
  </si>
  <si>
    <t>Handelsagenten</t>
  </si>
  <si>
    <t>Juwelen-, Uhren-, Kunst-, Antiquitäten- und Briefmarkenhandel</t>
  </si>
  <si>
    <t>Handel mit Maschinen, Computersystemen, technischem und industriellem Bedarf</t>
  </si>
  <si>
    <t>Fahrzeughandel</t>
  </si>
  <si>
    <t>Foto-, Optik- und Medizinproduktehandel</t>
  </si>
  <si>
    <t>Elektro- und Einrichtungsfachhandel</t>
  </si>
  <si>
    <t>Versand-, Internet- und allgemeiner Handel</t>
  </si>
  <si>
    <t>Versicherungsagenten</t>
  </si>
  <si>
    <t>Banken und Bankiers</t>
  </si>
  <si>
    <t>Sparkassen</t>
  </si>
  <si>
    <t>Volksbanken</t>
  </si>
  <si>
    <t>Raiffeisenbanken</t>
  </si>
  <si>
    <t>Landes-Hypothekenbanken</t>
  </si>
  <si>
    <t>Versicherungsunternehmen</t>
  </si>
  <si>
    <t>Pensionskassen</t>
  </si>
  <si>
    <t>Schienenbahnen</t>
  </si>
  <si>
    <t>Autobus-, Luftfahrt- und Schifffahrtunternehmungen</t>
  </si>
  <si>
    <t>Seilbahnen</t>
  </si>
  <si>
    <t>Spedition u. Logistik</t>
  </si>
  <si>
    <t>Beförderungsgewerbe mit Personenkraftwagen</t>
  </si>
  <si>
    <t>Güterbeförderungsgewerbe</t>
  </si>
  <si>
    <t>Fahrschulen und allgemeiner Verkehr</t>
  </si>
  <si>
    <t>Garagen-, Tankstellen- und Servicestationsunternehmungen</t>
  </si>
  <si>
    <t>Gastronomie</t>
  </si>
  <si>
    <t>Hotellerie</t>
  </si>
  <si>
    <t>Gesundheitsbetriebe</t>
  </si>
  <si>
    <t>Reisebüros</t>
  </si>
  <si>
    <t>Kino-, Kultur- und Vergnügungsbetriebe</t>
  </si>
  <si>
    <t>Freizeit- und Sportbetriebe</t>
  </si>
  <si>
    <t>Entsorgungs- u. Ressourcenmanagement</t>
  </si>
  <si>
    <t>Finanzdienstleister</t>
  </si>
  <si>
    <t>Werbung und Marktkommunikation</t>
  </si>
  <si>
    <t>Unternehmensberatung, Buchhaltung u. Informationstechnologie</t>
  </si>
  <si>
    <t>Ingenieurbüros</t>
  </si>
  <si>
    <t>Druck</t>
  </si>
  <si>
    <t>Immobilien- und Vermögenstreuhänder</t>
  </si>
  <si>
    <t>Buch- und Medienwirtschaft</t>
  </si>
  <si>
    <t>Versicherungsmakler und Berater in Versicherungsangelegenheiten</t>
  </si>
  <si>
    <t>Telekommunikations- und Rundfunkunternehmungen</t>
  </si>
  <si>
    <t>Land- u. Forstwirtschaftliche Erwerbs- u. Wirtschaftsgenossenschaften</t>
  </si>
  <si>
    <t>Elektizitätsversorgungsunternehmen</t>
  </si>
  <si>
    <t>Gemeinnützige Wohnungsunternehmen</t>
  </si>
  <si>
    <t>Sozialversicherungsträger</t>
  </si>
  <si>
    <t>Gestzliche berufliche Interessenvertretung der Arbeitgeber und Arbeitnehmer</t>
  </si>
  <si>
    <t>Herausgeber periodischer Druckschriften</t>
  </si>
  <si>
    <t>Gebietskörperschaften Bund</t>
  </si>
  <si>
    <t>Gebietskörperschaften Länder</t>
  </si>
  <si>
    <t>Gebietskörperschaften Gemeinde / Gemeindeverbände</t>
  </si>
  <si>
    <t>Rechtsanwälte</t>
  </si>
  <si>
    <t>Wirtschaftstreuhänder / Steuerberater</t>
  </si>
  <si>
    <t>Apotheker</t>
  </si>
  <si>
    <t>Ärtze</t>
  </si>
  <si>
    <t>Ziviltechniker</t>
  </si>
  <si>
    <t>Vereine</t>
  </si>
  <si>
    <t>Sonstige</t>
  </si>
  <si>
    <t>Krankenhäuser</t>
  </si>
  <si>
    <t>Politische Parteien</t>
  </si>
  <si>
    <t>Institute und Kliniken von Universitäten und Kunsthochschulen</t>
  </si>
  <si>
    <t>Für weitere Sparten bitte nach unten scrollen !</t>
  </si>
  <si>
    <t>Betriebe mit keinen unselbst. Beschäftigten sind nicht erfasst</t>
  </si>
  <si>
    <t>Jeder Betrieb ist nur einer Sparte/ Fachgruppe zugeordnet</t>
  </si>
  <si>
    <t>Sparte Gewerbe u. Handwerk</t>
  </si>
  <si>
    <t>Sparte Industrie</t>
  </si>
  <si>
    <t>Sparte Handel</t>
  </si>
  <si>
    <t>Sparte Bank + Versicherung</t>
  </si>
  <si>
    <t>Sparte Transport und Verkehr</t>
  </si>
  <si>
    <t>Sparte Tourismus u. Freizeitwirtschaft</t>
  </si>
  <si>
    <t>Sparte Information und Consulting</t>
  </si>
  <si>
    <t>Summe der Sparten 1 bis 7</t>
  </si>
  <si>
    <t>Gewerbliche Wirtschaft</t>
  </si>
  <si>
    <t>Sparte 8 (nicht kammerzugehörig)</t>
  </si>
  <si>
    <t>Summe 1-7 + Sparte 8</t>
  </si>
  <si>
    <t>815</t>
  </si>
  <si>
    <t>Notare</t>
  </si>
  <si>
    <t>Baustoff-, Eisen- und Holzhandel</t>
  </si>
  <si>
    <t>ARBEITGEBERBETRIEBE   JULI/2025</t>
  </si>
  <si>
    <t>ARBEITGEBERBETRIEBE   JULI/2025   relativ</t>
  </si>
  <si>
    <t>UNSELBST. BESCHÄFTIGTE   JULI/2025</t>
  </si>
  <si>
    <t>UNSELBST. BESCHÄFTIGTE   JULI/2025   relativ</t>
  </si>
  <si>
    <t>Betriebs- /unselbständig Beschäftigtenstatistik nach Fachgruppen Stand Juli 2025</t>
  </si>
  <si>
    <t>Beschäftigtenstatistik nach Sparten; Stand Juli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</si>
</sst>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0" x14ac:knownFonts="1">
    <font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indexed="8"/>
      <name val="Calibri"/>
    </font>
    <font>
      <sz val="10"/>
      <color indexed="8"/>
      <name val="Arial"/>
    </font>
    <font>
      <sz val="10"/>
      <name val="Arial"/>
      <family val="2"/>
    </font>
    <font>
      <b/>
      <sz val="10"/>
      <name val="Arial Narrow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name val="Arial Narrow"/>
      <family val="2"/>
    </font>
    <font>
      <sz val="10"/>
      <name val="Arial Narrow"/>
      <family val="2"/>
    </font>
    <font>
      <sz val="10"/>
      <color indexed="8"/>
      <name val="Arial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rgb="FF00B0F0"/>
      <name val="Arial Narrow"/>
      <family val="2"/>
    </font>
    <font>
      <sz val="8"/>
      <name val="Trebuchet MS"/>
      <family val="2"/>
    </font>
    <font>
      <b/>
      <sz val="10"/>
      <color indexed="10"/>
      <name val="Arial"/>
      <family val="2"/>
    </font>
    <font>
      <b/>
      <sz val="26"/>
      <color indexed="10"/>
      <name val="Arial Narrow"/>
      <family val="2"/>
    </font>
    <font>
      <sz val="9"/>
      <name val="Arial Narrow"/>
      <family val="2"/>
    </font>
    <font>
      <i/>
      <sz val="10"/>
      <name val="Arial Narrow"/>
      <family val="2"/>
    </font>
    <font>
      <b/>
      <sz val="10"/>
      <color indexed="10"/>
      <name val="Arial Narrow"/>
      <family val="2"/>
    </font>
    <font>
      <b/>
      <sz val="10"/>
      <color indexed="48"/>
      <name val="Arial Narrow"/>
      <family val="2"/>
    </font>
    <font>
      <sz val="10"/>
      <color indexed="48"/>
      <name val="Arial Narrow"/>
      <family val="2"/>
    </font>
    <font>
      <b/>
      <sz val="10"/>
      <color indexed="53"/>
      <name val="Arial Narrow"/>
      <family val="2"/>
    </font>
    <font>
      <sz val="10"/>
      <color indexed="53"/>
      <name val="Arial Narrow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1" fillId="0" borderId="0"/>
    <xf numFmtId="0" fontId="11" fillId="0" borderId="0"/>
    <xf numFmtId="0" fontId="11" fillId="0" borderId="0"/>
  </cellStyleXfs>
  <cellXfs count="96">
    <xf numFmtId="0" fontId="0" fillId="0" borderId="0" xfId="0"/>
    <xf numFmtId="0" fontId="3" fillId="2" borderId="1" xfId="2" applyFont="1" applyFill="1" applyBorder="1" applyAlignment="1">
      <alignment horizontal="center"/>
    </xf>
    <xf numFmtId="0" fontId="3" fillId="2" borderId="1" xfId="3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3" fillId="0" borderId="0" xfId="2" applyFont="1" applyAlignment="1">
      <alignment horizontal="center" wrapText="1"/>
    </xf>
    <xf numFmtId="0" fontId="3" fillId="0" borderId="0" xfId="3" applyFont="1" applyAlignment="1">
      <alignment horizontal="center" wrapText="1"/>
    </xf>
    <xf numFmtId="0" fontId="3" fillId="0" borderId="2" xfId="2" applyFont="1" applyBorder="1" applyAlignment="1">
      <alignment horizontal="center" wrapText="1"/>
    </xf>
    <xf numFmtId="0" fontId="7" fillId="0" borderId="2" xfId="2" applyFont="1" applyBorder="1" applyAlignment="1">
      <alignment horizontal="center" wrapText="1"/>
    </xf>
    <xf numFmtId="0" fontId="7" fillId="0" borderId="0" xfId="2" applyFont="1" applyAlignment="1">
      <alignment horizontal="center" wrapText="1"/>
    </xf>
    <xf numFmtId="0" fontId="3" fillId="0" borderId="2" xfId="3" applyFont="1" applyBorder="1" applyAlignment="1">
      <alignment horizontal="center" wrapText="1"/>
    </xf>
    <xf numFmtId="0" fontId="7" fillId="0" borderId="2" xfId="3" applyFont="1" applyBorder="1" applyAlignment="1">
      <alignment horizontal="center" wrapText="1"/>
    </xf>
    <xf numFmtId="0" fontId="7" fillId="0" borderId="0" xfId="3" applyFont="1" applyAlignment="1">
      <alignment horizontal="center" wrapText="1"/>
    </xf>
    <xf numFmtId="0" fontId="7" fillId="2" borderId="1" xfId="2" applyFont="1" applyFill="1" applyBorder="1" applyAlignment="1">
      <alignment horizontal="center"/>
    </xf>
    <xf numFmtId="0" fontId="7" fillId="2" borderId="1" xfId="3" applyFont="1" applyFill="1" applyBorder="1" applyAlignment="1">
      <alignment horizontal="center"/>
    </xf>
    <xf numFmtId="10" fontId="3" fillId="0" borderId="2" xfId="1" applyNumberFormat="1" applyFont="1" applyFill="1" applyBorder="1" applyAlignment="1">
      <alignment horizontal="right" wrapText="1"/>
    </xf>
    <xf numFmtId="10" fontId="8" fillId="0" borderId="2" xfId="1" applyNumberFormat="1" applyFont="1" applyFill="1" applyBorder="1" applyAlignment="1">
      <alignment horizontal="right" wrapText="1"/>
    </xf>
    <xf numFmtId="10" fontId="3" fillId="0" borderId="0" xfId="1" applyNumberFormat="1" applyFont="1" applyFill="1" applyBorder="1" applyAlignment="1">
      <alignment horizontal="right" wrapText="1"/>
    </xf>
    <xf numFmtId="10" fontId="8" fillId="0" borderId="0" xfId="1" applyNumberFormat="1" applyFont="1" applyFill="1" applyBorder="1" applyAlignment="1">
      <alignment horizontal="right" wrapText="1"/>
    </xf>
    <xf numFmtId="3" fontId="7" fillId="0" borderId="2" xfId="3" applyNumberFormat="1" applyFont="1" applyBorder="1" applyAlignment="1">
      <alignment horizontal="center" wrapText="1"/>
    </xf>
    <xf numFmtId="3" fontId="3" fillId="0" borderId="0" xfId="3" applyNumberFormat="1" applyFont="1" applyAlignment="1">
      <alignment horizontal="center" wrapText="1"/>
    </xf>
    <xf numFmtId="3" fontId="7" fillId="0" borderId="0" xfId="3" applyNumberFormat="1" applyFont="1" applyAlignment="1">
      <alignment horizontal="center" wrapText="1"/>
    </xf>
    <xf numFmtId="3" fontId="8" fillId="0" borderId="2" xfId="3" applyNumberFormat="1" applyFont="1" applyBorder="1" applyAlignment="1">
      <alignment horizontal="right" wrapText="1"/>
    </xf>
    <xf numFmtId="3" fontId="8" fillId="0" borderId="0" xfId="3" applyNumberFormat="1" applyFont="1" applyAlignment="1">
      <alignment horizontal="right" wrapText="1"/>
    </xf>
    <xf numFmtId="0" fontId="9" fillId="0" borderId="0" xfId="5" applyFont="1"/>
    <xf numFmtId="0" fontId="10" fillId="0" borderId="0" xfId="5" applyFont="1"/>
    <xf numFmtId="0" fontId="6" fillId="0" borderId="0" xfId="5" applyFont="1"/>
    <xf numFmtId="16" fontId="6" fillId="0" borderId="0" xfId="5" applyNumberFormat="1" applyFont="1" applyAlignment="1">
      <alignment horizontal="right"/>
    </xf>
    <xf numFmtId="17" fontId="6" fillId="0" borderId="0" xfId="5" applyNumberFormat="1" applyFont="1" applyAlignment="1">
      <alignment horizontal="right"/>
    </xf>
    <xf numFmtId="0" fontId="6" fillId="0" borderId="0" xfId="5" applyFont="1" applyAlignment="1">
      <alignment horizontal="right"/>
    </xf>
    <xf numFmtId="0" fontId="12" fillId="0" borderId="3" xfId="6" applyFont="1" applyBorder="1" applyAlignment="1">
      <alignment vertical="center" wrapText="1"/>
    </xf>
    <xf numFmtId="0" fontId="10" fillId="0" borderId="3" xfId="5" applyFont="1" applyBorder="1"/>
    <xf numFmtId="3" fontId="12" fillId="0" borderId="2" xfId="2" applyNumberFormat="1" applyFont="1" applyBorder="1" applyAlignment="1">
      <alignment horizontal="right" wrapText="1"/>
    </xf>
    <xf numFmtId="3" fontId="12" fillId="0" borderId="2" xfId="2" applyNumberFormat="1" applyFont="1" applyBorder="1"/>
    <xf numFmtId="3" fontId="13" fillId="0" borderId="2" xfId="2" applyNumberFormat="1" applyFont="1" applyBorder="1" applyAlignment="1">
      <alignment horizontal="right" wrapText="1"/>
    </xf>
    <xf numFmtId="0" fontId="5" fillId="0" borderId="0" xfId="4"/>
    <xf numFmtId="0" fontId="12" fillId="0" borderId="0" xfId="6" applyFont="1" applyAlignment="1">
      <alignment vertical="center" wrapText="1"/>
    </xf>
    <xf numFmtId="0" fontId="10" fillId="0" borderId="0" xfId="4" applyFont="1"/>
    <xf numFmtId="10" fontId="10" fillId="0" borderId="0" xfId="1" applyNumberFormat="1" applyFont="1" applyFill="1"/>
    <xf numFmtId="10" fontId="6" fillId="0" borderId="0" xfId="1" applyNumberFormat="1" applyFont="1" applyFill="1"/>
    <xf numFmtId="3" fontId="12" fillId="0" borderId="0" xfId="3" applyNumberFormat="1" applyFont="1" applyAlignment="1">
      <alignment horizontal="right" wrapText="1"/>
    </xf>
    <xf numFmtId="3" fontId="12" fillId="0" borderId="0" xfId="3" applyNumberFormat="1" applyFont="1"/>
    <xf numFmtId="3" fontId="13" fillId="0" borderId="0" xfId="3" applyNumberFormat="1" applyFont="1" applyAlignment="1">
      <alignment horizontal="right" wrapText="1"/>
    </xf>
    <xf numFmtId="3" fontId="12" fillId="0" borderId="3" xfId="2" applyNumberFormat="1" applyFont="1" applyBorder="1" applyAlignment="1">
      <alignment horizontal="right" wrapText="1"/>
    </xf>
    <xf numFmtId="3" fontId="12" fillId="0" borderId="3" xfId="2" applyNumberFormat="1" applyFont="1" applyBorder="1"/>
    <xf numFmtId="3" fontId="13" fillId="0" borderId="3" xfId="2" applyNumberFormat="1" applyFont="1" applyBorder="1" applyAlignment="1">
      <alignment horizontal="right" wrapText="1"/>
    </xf>
    <xf numFmtId="0" fontId="12" fillId="0" borderId="3" xfId="6" applyFont="1" applyBorder="1" applyAlignment="1">
      <alignment horizontal="left" vertical="center" wrapText="1"/>
    </xf>
    <xf numFmtId="0" fontId="12" fillId="0" borderId="0" xfId="6" applyFont="1" applyAlignment="1">
      <alignment horizontal="left" vertical="center" wrapText="1"/>
    </xf>
    <xf numFmtId="0" fontId="14" fillId="0" borderId="3" xfId="5" applyFont="1" applyBorder="1"/>
    <xf numFmtId="0" fontId="14" fillId="0" borderId="0" xfId="5" applyFont="1"/>
    <xf numFmtId="0" fontId="14" fillId="0" borderId="0" xfId="7" applyFont="1" applyAlignment="1">
      <alignment wrapText="1"/>
    </xf>
    <xf numFmtId="0" fontId="14" fillId="0" borderId="3" xfId="7" applyFont="1" applyBorder="1" applyAlignment="1">
      <alignment wrapText="1"/>
    </xf>
    <xf numFmtId="0" fontId="12" fillId="0" borderId="4" xfId="6" applyFont="1" applyBorder="1" applyAlignment="1">
      <alignment horizontal="left" vertical="center" wrapText="1"/>
    </xf>
    <xf numFmtId="0" fontId="14" fillId="0" borderId="4" xfId="7" applyFont="1" applyBorder="1" applyAlignment="1">
      <alignment wrapText="1"/>
    </xf>
    <xf numFmtId="0" fontId="10" fillId="0" borderId="4" xfId="5" applyFont="1" applyBorder="1"/>
    <xf numFmtId="0" fontId="9" fillId="0" borderId="0" xfId="4" applyFont="1" applyAlignment="1">
      <alignment horizontal="left"/>
    </xf>
    <xf numFmtId="0" fontId="17" fillId="0" borderId="0" xfId="4" applyFont="1"/>
    <xf numFmtId="0" fontId="18" fillId="0" borderId="0" xfId="4" applyFont="1" applyAlignment="1">
      <alignment horizontal="left"/>
    </xf>
    <xf numFmtId="16" fontId="6" fillId="0" borderId="0" xfId="4" applyNumberFormat="1" applyFont="1" applyAlignment="1">
      <alignment horizontal="right"/>
    </xf>
    <xf numFmtId="17" fontId="6" fillId="0" borderId="0" xfId="4" applyNumberFormat="1" applyFont="1" applyAlignment="1">
      <alignment horizontal="right"/>
    </xf>
    <xf numFmtId="0" fontId="6" fillId="0" borderId="0" xfId="4" applyFont="1" applyAlignment="1">
      <alignment horizontal="right"/>
    </xf>
    <xf numFmtId="0" fontId="6" fillId="0" borderId="0" xfId="4" applyFont="1"/>
    <xf numFmtId="3" fontId="6" fillId="0" borderId="0" xfId="4" applyNumberFormat="1" applyFont="1"/>
    <xf numFmtId="3" fontId="10" fillId="0" borderId="0" xfId="4" applyNumberFormat="1" applyFont="1"/>
    <xf numFmtId="2" fontId="10" fillId="0" borderId="0" xfId="4" applyNumberFormat="1" applyFont="1"/>
    <xf numFmtId="164" fontId="19" fillId="0" borderId="0" xfId="4" applyNumberFormat="1" applyFont="1"/>
    <xf numFmtId="0" fontId="20" fillId="0" borderId="0" xfId="4" applyFont="1"/>
    <xf numFmtId="0" fontId="21" fillId="0" borderId="0" xfId="4" applyFont="1"/>
    <xf numFmtId="0" fontId="22" fillId="0" borderId="0" xfId="4" applyFont="1"/>
    <xf numFmtId="3" fontId="21" fillId="0" borderId="0" xfId="4" applyNumberFormat="1" applyFont="1"/>
    <xf numFmtId="4" fontId="22" fillId="0" borderId="0" xfId="4" applyNumberFormat="1" applyFont="1"/>
    <xf numFmtId="0" fontId="23" fillId="0" borderId="0" xfId="4" applyFont="1"/>
    <xf numFmtId="0" fontId="24" fillId="0" borderId="0" xfId="4" applyFont="1"/>
    <xf numFmtId="3" fontId="23" fillId="0" borderId="0" xfId="4" applyNumberFormat="1" applyFont="1"/>
    <xf numFmtId="2" fontId="24" fillId="0" borderId="0" xfId="4" applyNumberFormat="1" applyFont="1"/>
    <xf numFmtId="0" fontId="16" fillId="0" borderId="0" xfId="4" applyFont="1"/>
    <xf numFmtId="0" fontId="6" fillId="0" borderId="0" xfId="4" applyFont="1" applyAlignment="1">
      <alignment horizontal="center"/>
    </xf>
    <xf numFmtId="0" fontId="6" fillId="0" borderId="0" xfId="5" applyFont="1" applyAlignment="1">
      <alignment horizontal="center"/>
    </xf>
    <xf numFmtId="0" fontId="7" fillId="2" borderId="5" xfId="2" applyFont="1" applyFill="1" applyBorder="1" applyAlignment="1">
      <alignment horizontal="center"/>
    </xf>
    <xf numFmtId="3" fontId="8" fillId="0" borderId="0" xfId="2" applyNumberFormat="1" applyFont="1" applyBorder="1" applyAlignment="1">
      <alignment horizontal="right" wrapText="1"/>
    </xf>
    <xf numFmtId="0" fontId="3" fillId="2" borderId="6" xfId="2" applyFont="1" applyFill="1" applyBorder="1" applyAlignment="1">
      <alignment horizontal="center"/>
    </xf>
    <xf numFmtId="0" fontId="25" fillId="0" borderId="0" xfId="0" applyFont="1" applyAlignment="1">
      <alignment horizontal="left"/>
    </xf>
    <xf numFmtId="0" fontId="26" fillId="0" borderId="0" xfId="0" applyFont="1"/>
    <xf numFmtId="0" fontId="27" fillId="0" borderId="0" xfId="5" applyFont="1" applyAlignment="1">
      <alignment horizontal="center"/>
    </xf>
    <xf numFmtId="0" fontId="7" fillId="0" borderId="0" xfId="2" applyFont="1" applyBorder="1" applyAlignment="1">
      <alignment horizontal="center" wrapText="1"/>
    </xf>
    <xf numFmtId="0" fontId="26" fillId="0" borderId="0" xfId="0" applyFont="1" applyBorder="1" applyAlignment="1">
      <alignment horizontal="center"/>
    </xf>
    <xf numFmtId="3" fontId="7" fillId="0" borderId="0" xfId="2" applyNumberFormat="1" applyFont="1" applyBorder="1" applyAlignment="1">
      <alignment horizontal="right" wrapText="1"/>
    </xf>
    <xf numFmtId="3" fontId="28" fillId="0" borderId="0" xfId="2" applyNumberFormat="1" applyFont="1" applyBorder="1"/>
    <xf numFmtId="3" fontId="29" fillId="0" borderId="0" xfId="2" applyNumberFormat="1" applyFont="1" applyBorder="1"/>
    <xf numFmtId="0" fontId="26" fillId="0" borderId="0" xfId="0" applyFont="1" applyAlignment="1">
      <alignment horizontal="center"/>
    </xf>
    <xf numFmtId="3" fontId="7" fillId="0" borderId="2" xfId="3" applyNumberFormat="1" applyFont="1" applyBorder="1" applyAlignment="1">
      <alignment horizontal="right" wrapText="1"/>
    </xf>
    <xf numFmtId="3" fontId="28" fillId="0" borderId="2" xfId="3" applyNumberFormat="1" applyFont="1" applyBorder="1"/>
    <xf numFmtId="3" fontId="7" fillId="0" borderId="0" xfId="3" applyNumberFormat="1" applyFont="1" applyAlignment="1">
      <alignment horizontal="right" wrapText="1"/>
    </xf>
    <xf numFmtId="3" fontId="28" fillId="0" borderId="0" xfId="3" applyNumberFormat="1" applyFont="1"/>
    <xf numFmtId="3" fontId="29" fillId="0" borderId="0" xfId="3" applyNumberFormat="1" applyFont="1"/>
    <xf numFmtId="3" fontId="25" fillId="0" borderId="0" xfId="0" applyNumberFormat="1" applyFont="1"/>
  </cellXfs>
  <cellStyles count="8">
    <cellStyle name="Prozent" xfId="1" builtinId="5"/>
    <cellStyle name="Standard" xfId="0" builtinId="0"/>
    <cellStyle name="Standard 2" xfId="5" xr:uid="{BEC6E1C1-96C0-4F0A-B625-184B1EBA279F}"/>
    <cellStyle name="Standard 3" xfId="4" xr:uid="{FE5E9FB6-43B7-4308-B99B-50E2511C92CF}"/>
    <cellStyle name="Standard_Tabelle1" xfId="2" xr:uid="{B438EF2B-6D06-4489-B843-39E79A51C63C}"/>
    <cellStyle name="Standard_Tabelle1 2" xfId="7" xr:uid="{422743AD-B5C9-43CD-8B88-C776A23DA039}"/>
    <cellStyle name="Standard_Tabelle1_1" xfId="6" xr:uid="{DB695872-123B-4A82-A134-9885642521CC}"/>
    <cellStyle name="Standard_Tabelle2" xfId="3" xr:uid="{D43ECF3A-97CA-466D-BBAF-75801AC7E7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7/2025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Gewerbe u. Handwerk</a:t>
            </a:r>
            <a:endParaRPr lang="de-AT"/>
          </a:p>
        </c:rich>
      </c:tx>
      <c:layout>
        <c:manualLayout>
          <c:xMode val="edge"/>
          <c:yMode val="edge"/>
          <c:x val="0.22857176186310044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11128334462324"/>
          <c:y val="0.14746543778801843"/>
          <c:w val="0.79682663198572667"/>
          <c:h val="0.70967741935483875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-4.9622676475562198E-3"/>
                  <c:y val="8.28380323427315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2F-49B2-B14D-86D62B8858FF}"/>
                </c:ext>
              </c:extLst>
            </c:dLbl>
            <c:dLbl>
              <c:idx val="3"/>
              <c:layout>
                <c:manualLayout>
                  <c:x val="-7.7311146101999295E-3"/>
                  <c:y val="-2.18452532143159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2F-49B2-B14D-86D62B8858FF}"/>
                </c:ext>
              </c:extLst>
            </c:dLbl>
            <c:dLbl>
              <c:idx val="4"/>
              <c:layout>
                <c:manualLayout>
                  <c:x val="-4.2037461389864729E-3"/>
                  <c:y val="-3.28821800500740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2F-49B2-B14D-86D62B8858FF}"/>
                </c:ext>
              </c:extLst>
            </c:dLbl>
            <c:dLbl>
              <c:idx val="5"/>
              <c:layout>
                <c:manualLayout>
                  <c:x val="-3.8509857633337104E-3"/>
                  <c:y val="-2.91471630562304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2F-49B2-B14D-86D62B8858FF}"/>
                </c:ext>
              </c:extLst>
            </c:dLbl>
            <c:dLbl>
              <c:idx val="6"/>
              <c:layout>
                <c:manualLayout>
                  <c:x val="-3.4982253876810034E-3"/>
                  <c:y val="-4.08384435816484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2F-49B2-B14D-86D62B8858FF}"/>
                </c:ext>
              </c:extLst>
            </c:dLbl>
            <c:dLbl>
              <c:idx val="7"/>
              <c:layout>
                <c:manualLayout>
                  <c:x val="-4.7327690598084763E-3"/>
                  <c:y val="-3.080179493692320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2F-49B2-B14D-86D62B8858FF}"/>
                </c:ext>
              </c:extLst>
            </c:dLbl>
            <c:dLbl>
              <c:idx val="8"/>
              <c:layout>
                <c:manualLayout>
                  <c:x val="-4.3800086841557697E-3"/>
                  <c:y val="-3.73042079417492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2F-49B2-B14D-86D62B8858FF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7_2025'!$B$7:$J$7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7_2025'!$B$12:$J$12</c:f>
              <c:numCache>
                <c:formatCode>0.00</c:formatCode>
                <c:ptCount val="9"/>
                <c:pt idx="0">
                  <c:v>61.22967819629357</c:v>
                </c:pt>
                <c:pt idx="1">
                  <c:v>18.124038268548873</c:v>
                </c:pt>
                <c:pt idx="2">
                  <c:v>10.677727972168329</c:v>
                </c:pt>
                <c:pt idx="3">
                  <c:v>6.830802167659062</c:v>
                </c:pt>
                <c:pt idx="4">
                  <c:v>1.8331437746705024</c:v>
                </c:pt>
                <c:pt idx="5">
                  <c:v>0.95002341607011442</c:v>
                </c:pt>
                <c:pt idx="6">
                  <c:v>0.26761222987890548</c:v>
                </c:pt>
                <c:pt idx="7">
                  <c:v>5.3522445975781097E-2</c:v>
                </c:pt>
                <c:pt idx="8">
                  <c:v>3.3451528734863185E-2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42F-49B2-B14D-86D62B8858FF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7.8223555388909718E-4"/>
                  <c:y val="-4.50742044341231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2F-49B2-B14D-86D62B8858FF}"/>
                </c:ext>
              </c:extLst>
            </c:dLbl>
            <c:dLbl>
              <c:idx val="1"/>
              <c:layout>
                <c:manualLayout>
                  <c:x val="7.6823730367037458E-5"/>
                  <c:y val="1.308223568828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2F-49B2-B14D-86D62B8858FF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7_2025'!$B$7:$J$7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7_2025'!$B$14:$J$14</c:f>
              <c:numCache>
                <c:formatCode>0.00</c:formatCode>
                <c:ptCount val="9"/>
                <c:pt idx="0">
                  <c:v>11.459863148120098</c:v>
                </c:pt>
                <c:pt idx="1">
                  <c:v>11.797053535559757</c:v>
                </c:pt>
                <c:pt idx="2">
                  <c:v>14.142897598177065</c:v>
                </c:pt>
                <c:pt idx="3">
                  <c:v>20.079292427046358</c:v>
                </c:pt>
                <c:pt idx="4">
                  <c:v>12.267276068043966</c:v>
                </c:pt>
                <c:pt idx="5">
                  <c:v>13.450076723984642</c:v>
                </c:pt>
                <c:pt idx="6">
                  <c:v>9.0791146118029804</c:v>
                </c:pt>
                <c:pt idx="7">
                  <c:v>3.5457676679201544</c:v>
                </c:pt>
                <c:pt idx="8">
                  <c:v>4.1786582193449817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42F-49B2-B14D-86D62B885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123712"/>
        <c:axId val="157125632"/>
      </c:barChart>
      <c:catAx>
        <c:axId val="157123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68320626588342"/>
              <c:y val="0.919354838709677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125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7125632"/>
        <c:scaling>
          <c:orientation val="minMax"/>
          <c:max val="6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9047619047619049E-2"/>
              <c:y val="0.4723502304147465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123712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635037287005797"/>
          <c:y val="0.16129032258064516"/>
          <c:w val="0.20000033329167188"/>
          <c:h val="8.98617511520737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7/2025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Industrie</a:t>
            </a:r>
            <a:endParaRPr lang="de-AT"/>
          </a:p>
        </c:rich>
      </c:tx>
      <c:layout>
        <c:manualLayout>
          <c:xMode val="edge"/>
          <c:yMode val="edge"/>
          <c:x val="0.22979414419473318"/>
          <c:y val="3.19410319410319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93510961574325"/>
          <c:y val="0.15479115479115479"/>
          <c:w val="0.79873278923335145"/>
          <c:h val="0.69287469287469283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-5.7845382967792085E-3"/>
                  <c:y val="9.02164870668809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E0-4BD0-B2E3-68C54E5240F6}"/>
                </c:ext>
              </c:extLst>
            </c:dLbl>
            <c:dLbl>
              <c:idx val="3"/>
              <c:layout>
                <c:manualLayout>
                  <c:x val="-1.0300693395892866E-3"/>
                  <c:y val="-9.70728781752403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E0-4BD0-B2E3-68C54E5240F6}"/>
                </c:ext>
              </c:extLst>
            </c:dLbl>
            <c:dLbl>
              <c:idx val="4"/>
              <c:layout>
                <c:manualLayout>
                  <c:x val="-4.147033358014621E-3"/>
                  <c:y val="-4.74478773691377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E0-4BD0-B2E3-68C54E5240F6}"/>
                </c:ext>
              </c:extLst>
            </c:dLbl>
            <c:dLbl>
              <c:idx val="5"/>
              <c:layout>
                <c:manualLayout>
                  <c:x val="-4.1997113728063969E-3"/>
                  <c:y val="-3.26336357832423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E0-4BD0-B2E3-68C54E5240F6}"/>
                </c:ext>
              </c:extLst>
            </c:dLbl>
            <c:dLbl>
              <c:idx val="6"/>
              <c:layout>
                <c:manualLayout>
                  <c:x val="-4.1470623894287184E-3"/>
                  <c:y val="-3.48004410996536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E0-4BD0-B2E3-68C54E5240F6}"/>
                </c:ext>
              </c:extLst>
            </c:dLbl>
            <c:dLbl>
              <c:idx val="7"/>
              <c:layout>
                <c:manualLayout>
                  <c:x val="-4.1469937142667966E-3"/>
                  <c:y val="-4.1667150328568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E0-4BD0-B2E3-68C54E5240F6}"/>
                </c:ext>
              </c:extLst>
            </c:dLbl>
            <c:dLbl>
              <c:idx val="8"/>
              <c:layout>
                <c:manualLayout>
                  <c:x val="-4.1470914208427048E-3"/>
                  <c:y val="-5.43120070679134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E0-4BD0-B2E3-68C54E5240F6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7_2025'!$B$7:$J$7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7_2025'!$B$19:$J$19</c:f>
              <c:numCache>
                <c:formatCode>0.00</c:formatCode>
                <c:ptCount val="9"/>
                <c:pt idx="0">
                  <c:v>32.478632478632477</c:v>
                </c:pt>
                <c:pt idx="1">
                  <c:v>9.2796092796092804</c:v>
                </c:pt>
                <c:pt idx="2">
                  <c:v>12.087912087912088</c:v>
                </c:pt>
                <c:pt idx="3">
                  <c:v>13.431013431013431</c:v>
                </c:pt>
                <c:pt idx="4">
                  <c:v>9.5238095238095237</c:v>
                </c:pt>
                <c:pt idx="5">
                  <c:v>12.576312576312576</c:v>
                </c:pt>
                <c:pt idx="6">
                  <c:v>6.4713064713064714</c:v>
                </c:pt>
                <c:pt idx="7">
                  <c:v>3.0525030525030523</c:v>
                </c:pt>
                <c:pt idx="8">
                  <c:v>1.098901098901099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4E0-4BD0-B2E3-68C54E5240F6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8335558689078283E-3"/>
                  <c:y val="-3.57832420824546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4E0-4BD0-B2E3-68C54E5240F6}"/>
                </c:ext>
              </c:extLst>
            </c:dLbl>
            <c:dLbl>
              <c:idx val="1"/>
              <c:layout>
                <c:manualLayout>
                  <c:x val="3.7768654512480709E-3"/>
                  <c:y val="-6.15940206491387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4E0-4BD0-B2E3-68C54E5240F6}"/>
                </c:ext>
              </c:extLst>
            </c:dLbl>
            <c:dLbl>
              <c:idx val="2"/>
              <c:layout>
                <c:manualLayout>
                  <c:x val="4.22609614368726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4E0-4BD0-B2E3-68C54E5240F6}"/>
                </c:ext>
              </c:extLst>
            </c:dLbl>
            <c:dLbl>
              <c:idx val="3"/>
              <c:layout>
                <c:manualLayout>
                  <c:x val="6.9464375590135227E-3"/>
                  <c:y val="-3.40859112512655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4E0-4BD0-B2E3-68C54E5240F6}"/>
                </c:ext>
              </c:extLst>
            </c:dLbl>
            <c:dLbl>
              <c:idx val="4"/>
              <c:layout>
                <c:manualLayout>
                  <c:x val="5.3616515051307968E-3"/>
                  <c:y val="-6.67453423358935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4E0-4BD0-B2E3-68C54E5240F6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7_2025'!$B$7:$J$7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7_2025'!$B$21:$J$21</c:f>
              <c:numCache>
                <c:formatCode>0.00</c:formatCode>
                <c:ptCount val="9"/>
                <c:pt idx="0">
                  <c:v>0.66371681415929207</c:v>
                </c:pt>
                <c:pt idx="1">
                  <c:v>0.68584070796460173</c:v>
                </c:pt>
                <c:pt idx="2">
                  <c:v>1.8701197293076524</c:v>
                </c:pt>
                <c:pt idx="3">
                  <c:v>4.5145757418011456</c:v>
                </c:pt>
                <c:pt idx="4">
                  <c:v>7.1134825611660597</c:v>
                </c:pt>
                <c:pt idx="5">
                  <c:v>22.095262883914629</c:v>
                </c:pt>
                <c:pt idx="6">
                  <c:v>24.250390421655389</c:v>
                </c:pt>
                <c:pt idx="7">
                  <c:v>21.923477355543987</c:v>
                </c:pt>
                <c:pt idx="8">
                  <c:v>16.883133784487246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4E0-4BD0-B2E3-68C54E524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257280"/>
        <c:axId val="154259456"/>
      </c:barChart>
      <c:catAx>
        <c:axId val="15425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57085574287363"/>
              <c:y val="0.914004914004914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4259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259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9017432646592711E-2"/>
              <c:y val="0.4692874692874692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42572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383534863213413"/>
          <c:y val="0.31449631449631449"/>
          <c:w val="0.19968320917096138"/>
          <c:h val="9.582309582309583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7/2025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Handel</a:t>
            </a:r>
            <a:endParaRPr lang="de-AT"/>
          </a:p>
        </c:rich>
      </c:tx>
      <c:layout>
        <c:manualLayout>
          <c:xMode val="edge"/>
          <c:yMode val="edge"/>
          <c:x val="0.22943037974683544"/>
          <c:y val="3.18627450980392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75949367088607"/>
          <c:y val="0.15441213429681347"/>
          <c:w val="0.79746835443037978"/>
          <c:h val="0.69362911120632087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-2.5578922887803291E-3"/>
                  <c:y val="-3.59742093734484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3C-4965-A83C-D59B8D838E71}"/>
                </c:ext>
              </c:extLst>
            </c:dLbl>
            <c:dLbl>
              <c:idx val="3"/>
              <c:layout>
                <c:manualLayout>
                  <c:x val="-5.7224492508056342E-3"/>
                  <c:y val="-1.53465546497381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3C-4965-A83C-D59B8D838E71}"/>
                </c:ext>
              </c:extLst>
            </c:dLbl>
            <c:dLbl>
              <c:idx val="4"/>
              <c:layout>
                <c:manualLayout>
                  <c:x val="-4.1401707697929953E-3"/>
                  <c:y val="-3.41405601518564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3C-4965-A83C-D59B8D838E71}"/>
                </c:ext>
              </c:extLst>
            </c:dLbl>
            <c:dLbl>
              <c:idx val="5"/>
              <c:layout>
                <c:manualLayout>
                  <c:x val="-4.1401707697930777E-3"/>
                  <c:y val="-4.70657240691007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3C-4965-A83C-D59B8D838E71}"/>
                </c:ext>
              </c:extLst>
            </c:dLbl>
            <c:dLbl>
              <c:idx val="6"/>
              <c:layout>
                <c:manualLayout>
                  <c:x val="-4.1401707697930499E-3"/>
                  <c:y val="-4.98781228211940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3C-4965-A83C-D59B8D838E71}"/>
                </c:ext>
              </c:extLst>
            </c:dLbl>
            <c:dLbl>
              <c:idx val="7"/>
              <c:layout>
                <c:manualLayout>
                  <c:x val="-4.1401707697930213E-3"/>
                  <c:y val="-3.11270992030567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3C-4965-A83C-D59B8D838E71}"/>
                </c:ext>
              </c:extLst>
            </c:dLbl>
            <c:dLbl>
              <c:idx val="8"/>
              <c:layout>
                <c:manualLayout>
                  <c:x val="-4.1401707697931046E-3"/>
                  <c:y val="-3.59261316769386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3C-4965-A83C-D59B8D838E71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7_2025'!$B$7:$J$7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7_2025'!$B$26:$J$26</c:f>
              <c:numCache>
                <c:formatCode>0.00</c:formatCode>
                <c:ptCount val="9"/>
                <c:pt idx="0">
                  <c:v>67.531422825540474</c:v>
                </c:pt>
                <c:pt idx="1">
                  <c:v>15.42483660130719</c:v>
                </c:pt>
                <c:pt idx="2">
                  <c:v>8.7380593262946196</c:v>
                </c:pt>
                <c:pt idx="3">
                  <c:v>5.5706385118149822</c:v>
                </c:pt>
                <c:pt idx="4">
                  <c:v>1.5384615384615385</c:v>
                </c:pt>
                <c:pt idx="5">
                  <c:v>0.69381598793363497</c:v>
                </c:pt>
                <c:pt idx="6">
                  <c:v>0.31171442936148819</c:v>
                </c:pt>
                <c:pt idx="7">
                  <c:v>0.11060834590246355</c:v>
                </c:pt>
                <c:pt idx="8">
                  <c:v>8.044243338360986E-2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13C-4965-A83C-D59B8D838E71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8827868035482905E-3"/>
                  <c:y val="2.99032473881941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13C-4965-A83C-D59B8D838E71}"/>
                </c:ext>
              </c:extLst>
            </c:dLbl>
            <c:dLbl>
              <c:idx val="1"/>
              <c:layout>
                <c:manualLayout>
                  <c:x val="7.9906309179706963E-3"/>
                  <c:y val="-1.30278935721270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3C-4965-A83C-D59B8D838E71}"/>
                </c:ext>
              </c:extLst>
            </c:dLbl>
            <c:dLbl>
              <c:idx val="6"/>
              <c:layout>
                <c:manualLayout>
                  <c:x val="3.7712216352701962E-3"/>
                  <c:y val="-3.07298558082834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3C-4965-A83C-D59B8D838E71}"/>
                </c:ext>
              </c:extLst>
            </c:dLbl>
            <c:dLbl>
              <c:idx val="8"/>
              <c:layout>
                <c:manualLayout>
                  <c:x val="3.718395959998671E-3"/>
                  <c:y val="-8.954763007565230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13C-4965-A83C-D59B8D838E71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7_2025'!$B$7:$J$7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7_2025'!$B$28:$J$28</c:f>
              <c:numCache>
                <c:formatCode>0.00</c:formatCode>
                <c:ptCount val="9"/>
                <c:pt idx="0">
                  <c:v>11.142051240458875</c:v>
                </c:pt>
                <c:pt idx="1">
                  <c:v>8.9116584209720013</c:v>
                </c:pt>
                <c:pt idx="2">
                  <c:v>10.474285147836744</c:v>
                </c:pt>
                <c:pt idx="3">
                  <c:v>14.910739228779727</c:v>
                </c:pt>
                <c:pt idx="4">
                  <c:v>9.3496264655257875</c:v>
                </c:pt>
                <c:pt idx="5">
                  <c:v>9.6028549028089429</c:v>
                </c:pt>
                <c:pt idx="6">
                  <c:v>9.4595690610722105</c:v>
                </c:pt>
                <c:pt idx="7">
                  <c:v>6.8669063775717101</c:v>
                </c:pt>
                <c:pt idx="8">
                  <c:v>19.282309154974001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13C-4965-A83C-D59B8D838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760896"/>
        <c:axId val="155767168"/>
      </c:barChart>
      <c:catAx>
        <c:axId val="155760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873417721519"/>
              <c:y val="0.914218002161494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5767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5767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987341772151899E-2"/>
              <c:y val="0.4681382841850650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57608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27855391772299"/>
          <c:y val="0.19704442028994873"/>
          <c:w val="0.19936708860759489"/>
          <c:h val="9.558849261489374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7/2025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Bank + Versicherung</a:t>
            </a:r>
            <a:endParaRPr lang="de-AT"/>
          </a:p>
        </c:rich>
      </c:tx>
      <c:layout>
        <c:manualLayout>
          <c:xMode val="edge"/>
          <c:yMode val="edge"/>
          <c:x val="0.23064804103278558"/>
          <c:y val="3.1784841075794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58468877229088"/>
          <c:y val="0.15403441372155519"/>
          <c:w val="0.7977895404286699"/>
          <c:h val="0.69437735709399484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1.3931907800624447E-4"/>
                  <c:y val="-2.7260651098319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D8-4758-AA4C-F61434A7327D}"/>
                </c:ext>
              </c:extLst>
            </c:dLbl>
            <c:dLbl>
              <c:idx val="3"/>
              <c:layout>
                <c:manualLayout>
                  <c:x val="-1.6161013048724359E-3"/>
                  <c:y val="-1.12836506683608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D8-4758-AA4C-F61434A7327D}"/>
                </c:ext>
              </c:extLst>
            </c:dLbl>
            <c:dLbl>
              <c:idx val="4"/>
              <c:layout>
                <c:manualLayout>
                  <c:x val="-4.9510815465463667E-3"/>
                  <c:y val="-5.01826263771022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D8-4758-AA4C-F61434A7327D}"/>
                </c:ext>
              </c:extLst>
            </c:dLbl>
            <c:dLbl>
              <c:idx val="5"/>
              <c:layout>
                <c:manualLayout>
                  <c:x val="-6.7065337388146932E-3"/>
                  <c:y val="-1.57152067269426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D8-4758-AA4C-F61434A7327D}"/>
                </c:ext>
              </c:extLst>
            </c:dLbl>
            <c:dLbl>
              <c:idx val="6"/>
              <c:layout>
                <c:manualLayout>
                  <c:x val="-3.6698925925325431E-3"/>
                  <c:y val="-3.79584146192032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D8-4758-AA4C-F61434A7327D}"/>
                </c:ext>
              </c:extLst>
            </c:dLbl>
            <c:dLbl>
              <c:idx val="7"/>
              <c:layout>
                <c:manualLayout>
                  <c:x val="-3.84539766058014E-3"/>
                  <c:y val="-3.79584146192032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D8-4758-AA4C-F61434A7327D}"/>
                </c:ext>
              </c:extLst>
            </c:dLbl>
            <c:dLbl>
              <c:idx val="8"/>
              <c:layout>
                <c:manualLayout>
                  <c:x val="-4.0209027286276259E-3"/>
                  <c:y val="-4.25422849647123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D8-4758-AA4C-F61434A7327D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7_2025'!$B$7:$J$7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7_2025'!$B$33:$J$33</c:f>
              <c:numCache>
                <c:formatCode>0.00</c:formatCode>
                <c:ptCount val="9"/>
                <c:pt idx="0">
                  <c:v>16.822429906542055</c:v>
                </c:pt>
                <c:pt idx="1">
                  <c:v>6.5420560747663554</c:v>
                </c:pt>
                <c:pt idx="2">
                  <c:v>6.5420560747663554</c:v>
                </c:pt>
                <c:pt idx="3">
                  <c:v>13.084112149532711</c:v>
                </c:pt>
                <c:pt idx="4">
                  <c:v>26.168224299065422</c:v>
                </c:pt>
                <c:pt idx="5">
                  <c:v>20.560747663551403</c:v>
                </c:pt>
                <c:pt idx="6">
                  <c:v>7.4766355140186915</c:v>
                </c:pt>
                <c:pt idx="7">
                  <c:v>2.8037383177570092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BD8-4758-AA4C-F61434A7327D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3130900967235196E-2"/>
                  <c:y val="-3.87689763834121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BD8-4758-AA4C-F61434A7327D}"/>
                </c:ext>
              </c:extLst>
            </c:dLbl>
            <c:dLbl>
              <c:idx val="1"/>
              <c:layout>
                <c:manualLayout>
                  <c:x val="3.4766744204367821E-3"/>
                  <c:y val="-8.6392134968459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BD8-4758-AA4C-F61434A7327D}"/>
                </c:ext>
              </c:extLst>
            </c:dLbl>
            <c:dLbl>
              <c:idx val="2"/>
              <c:layout>
                <c:manualLayout>
                  <c:x val="3.8277916682215671E-3"/>
                  <c:y val="-6.0635696821515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BD8-4758-AA4C-F61434A7327D}"/>
                </c:ext>
              </c:extLst>
            </c:dLbl>
            <c:dLbl>
              <c:idx val="3"/>
              <c:layout>
                <c:manualLayout>
                  <c:x val="1.5459441977335772E-3"/>
                  <c:y val="-5.91828221961252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BD8-4758-AA4C-F61434A7327D}"/>
                </c:ext>
              </c:extLst>
            </c:dLbl>
            <c:dLbl>
              <c:idx val="4"/>
              <c:layout>
                <c:manualLayout>
                  <c:x val="7.1104145157210802E-3"/>
                  <c:y val="-5.69778410950464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BD8-4758-AA4C-F61434A7327D}"/>
                </c:ext>
              </c:extLst>
            </c:dLbl>
            <c:dLbl>
              <c:idx val="5"/>
              <c:layout>
                <c:manualLayout>
                  <c:x val="-2.017307078321371E-3"/>
                  <c:y val="1.27524401748070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BD8-4758-AA4C-F61434A7327D}"/>
                </c:ext>
              </c:extLst>
            </c:dLbl>
            <c:dLbl>
              <c:idx val="8"/>
              <c:layout>
                <c:manualLayout>
                  <c:x val="1.4886422959205914E-2"/>
                  <c:y val="-6.69921919046419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BD8-4758-AA4C-F61434A7327D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7_2025'!$B$7:$J$7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7_2025'!$B$35:$J$35</c:f>
              <c:numCache>
                <c:formatCode>0.00</c:formatCode>
                <c:ptCount val="9"/>
                <c:pt idx="0">
                  <c:v>0.36129714487134296</c:v>
                </c:pt>
                <c:pt idx="1">
                  <c:v>0.44941839971801201</c:v>
                </c:pt>
                <c:pt idx="2">
                  <c:v>0.66090941135001757</c:v>
                </c:pt>
                <c:pt idx="3">
                  <c:v>4.2915051110327811</c:v>
                </c:pt>
                <c:pt idx="4">
                  <c:v>18.805075784279168</c:v>
                </c:pt>
                <c:pt idx="5">
                  <c:v>30.701445188579484</c:v>
                </c:pt>
                <c:pt idx="6">
                  <c:v>26.39231582657737</c:v>
                </c:pt>
                <c:pt idx="7">
                  <c:v>18.338033133591821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BD8-4758-AA4C-F61434A73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909952"/>
        <c:axId val="156911872"/>
      </c:barChart>
      <c:catAx>
        <c:axId val="156909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17917843207982"/>
              <c:y val="0.914426454639380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911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6911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957345971563982E-2"/>
              <c:y val="0.4694381661949957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9099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74203212675835"/>
          <c:y val="0.14679187746040653"/>
          <c:w val="0.19905246441351232"/>
          <c:h val="9.535452322738385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7/2025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Transport u. Verkehr</a:t>
            </a:r>
            <a:endParaRPr lang="de-AT"/>
          </a:p>
        </c:rich>
      </c:tx>
      <c:layout>
        <c:manualLayout>
          <c:xMode val="edge"/>
          <c:yMode val="edge"/>
          <c:x val="0.23028407726636693"/>
          <c:y val="3.15315315315315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1017967069486"/>
          <c:y val="0.14414446118485444"/>
          <c:w val="0.79810787019102281"/>
          <c:h val="0.71621779151224552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6.5677259535071493E-4"/>
                  <c:y val="-8.465457654897487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4E-4CAD-B364-B346399438DA}"/>
                </c:ext>
              </c:extLst>
            </c:dLbl>
            <c:dLbl>
              <c:idx val="2"/>
              <c:layout>
                <c:manualLayout>
                  <c:x val="-6.5834839786382887E-3"/>
                  <c:y val="7.37773527123103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4E-4CAD-B364-B346399438DA}"/>
                </c:ext>
              </c:extLst>
            </c:dLbl>
            <c:dLbl>
              <c:idx val="3"/>
              <c:layout>
                <c:manualLayout>
                  <c:x val="-6.8813167098982957E-3"/>
                  <c:y val="-1.05167927845224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4E-4CAD-B364-B346399438DA}"/>
                </c:ext>
              </c:extLst>
            </c:dLbl>
            <c:dLbl>
              <c:idx val="4"/>
              <c:layout>
                <c:manualLayout>
                  <c:x val="-4.0772355561928568E-3"/>
                  <c:y val="-2.84432618441095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4E-4CAD-B364-B346399438DA}"/>
                </c:ext>
              </c:extLst>
            </c:dLbl>
            <c:dLbl>
              <c:idx val="5"/>
              <c:layout>
                <c:manualLayout>
                  <c:x val="-4.4277309645072019E-3"/>
                  <c:y val="-4.51038684747083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4E-4CAD-B364-B346399438DA}"/>
                </c:ext>
              </c:extLst>
            </c:dLbl>
            <c:dLbl>
              <c:idx val="6"/>
              <c:layout>
                <c:manualLayout>
                  <c:x val="-4.7782263728215471E-3"/>
                  <c:y val="-4.12464138172919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4E-4CAD-B364-B346399438DA}"/>
                </c:ext>
              </c:extLst>
            </c:dLbl>
            <c:dLbl>
              <c:idx val="7"/>
              <c:layout>
                <c:manualLayout>
                  <c:x val="-3.5514335001261116E-3"/>
                  <c:y val="-4.59258964495305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4E-4CAD-B364-B346399438DA}"/>
                </c:ext>
              </c:extLst>
            </c:dLbl>
            <c:dLbl>
              <c:idx val="8"/>
              <c:layout>
                <c:manualLayout>
                  <c:x val="-3.9019289084404568E-3"/>
                  <c:y val="-4.29937314501166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4E-4CAD-B364-B346399438DA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7_2025'!$B$7:$J$7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7_2025'!$B$40:$J$40</c:f>
              <c:numCache>
                <c:formatCode>0.00</c:formatCode>
                <c:ptCount val="9"/>
                <c:pt idx="0">
                  <c:v>52.487135506003433</c:v>
                </c:pt>
                <c:pt idx="1">
                  <c:v>19.639794168096056</c:v>
                </c:pt>
                <c:pt idx="2">
                  <c:v>13.036020583190394</c:v>
                </c:pt>
                <c:pt idx="3">
                  <c:v>9.5197255574614061</c:v>
                </c:pt>
                <c:pt idx="4">
                  <c:v>3.0874785591766725</c:v>
                </c:pt>
                <c:pt idx="5">
                  <c:v>1.5008576329331047</c:v>
                </c:pt>
                <c:pt idx="6">
                  <c:v>0.42881646655231559</c:v>
                </c:pt>
                <c:pt idx="7">
                  <c:v>0.12864493996569468</c:v>
                </c:pt>
                <c:pt idx="8">
                  <c:v>0.17152658662092624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4E-4CAD-B364-B346399438DA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6883595386538824E-3"/>
                  <c:y val="-6.66643020973729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64E-4CAD-B364-B346399438DA}"/>
                </c:ext>
              </c:extLst>
            </c:dLbl>
            <c:dLbl>
              <c:idx val="1"/>
              <c:layout>
                <c:manualLayout>
                  <c:x val="4.7605090373167075E-3"/>
                  <c:y val="-2.486581069258234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64E-4CAD-B364-B346399438DA}"/>
                </c:ext>
              </c:extLst>
            </c:dLbl>
            <c:dLbl>
              <c:idx val="2"/>
              <c:layout>
                <c:manualLayout>
                  <c:x val="4.8832145193207317E-3"/>
                  <c:y val="-6.84684684684684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64E-4CAD-B364-B346399438DA}"/>
                </c:ext>
              </c:extLst>
            </c:dLbl>
            <c:dLbl>
              <c:idx val="3"/>
              <c:layout>
                <c:manualLayout>
                  <c:x val="2.4296016625682043E-3"/>
                  <c:y val="-5.61112293395757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64E-4CAD-B364-B346399438DA}"/>
                </c:ext>
              </c:extLst>
            </c:dLbl>
            <c:dLbl>
              <c:idx val="4"/>
              <c:layout>
                <c:manualLayout>
                  <c:x val="3.708984326486003E-3"/>
                  <c:y val="-1.82119127001016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64E-4CAD-B364-B346399438DA}"/>
                </c:ext>
              </c:extLst>
            </c:dLbl>
            <c:dLbl>
              <c:idx val="5"/>
              <c:layout>
                <c:manualLayout>
                  <c:x val="3.3059274530747519E-3"/>
                  <c:y val="-1.21619257052327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64E-4CAD-B364-B346399438DA}"/>
                </c:ext>
              </c:extLst>
            </c:dLbl>
            <c:dLbl>
              <c:idx val="8"/>
              <c:layout>
                <c:manualLayout>
                  <c:x val="-3.7440903483279103E-4"/>
                  <c:y val="-8.12158615308221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64E-4CAD-B364-B346399438DA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7_2025'!$B$7:$J$7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7_2025'!$B$42:$J$42</c:f>
              <c:numCache>
                <c:formatCode>0.00</c:formatCode>
                <c:ptCount val="9"/>
                <c:pt idx="0">
                  <c:v>5.2153079341989859</c:v>
                </c:pt>
                <c:pt idx="1">
                  <c:v>6.5501529509915075</c:v>
                </c:pt>
                <c:pt idx="2">
                  <c:v>8.7085802297473638</c:v>
                </c:pt>
                <c:pt idx="3">
                  <c:v>14.315357135217234</c:v>
                </c:pt>
                <c:pt idx="4">
                  <c:v>10.336492181316448</c:v>
                </c:pt>
                <c:pt idx="5">
                  <c:v>11.354739341562025</c:v>
                </c:pt>
                <c:pt idx="6">
                  <c:v>6.6913384816137933</c:v>
                </c:pt>
                <c:pt idx="7">
                  <c:v>4.8067255652769161</c:v>
                </c:pt>
                <c:pt idx="8">
                  <c:v>32.021306180075726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64E-4CAD-B364-B34639943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949504"/>
        <c:axId val="157136000"/>
      </c:barChart>
      <c:catAx>
        <c:axId val="156949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06342267153514"/>
              <c:y val="0.921173299283535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136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7136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927444794952682E-2"/>
              <c:y val="0.47297391880069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9495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820238952780745"/>
          <c:y val="0.15991014636683926"/>
          <c:w val="0.19873833594144574"/>
          <c:h val="8.783807429476719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7/2025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Tourismus u. Freizeitwirtschaft</a:t>
            </a:r>
            <a:endParaRPr lang="de-AT"/>
          </a:p>
        </c:rich>
      </c:tx>
      <c:layout>
        <c:manualLayout>
          <c:xMode val="edge"/>
          <c:yMode val="edge"/>
          <c:x val="0.22362204724409449"/>
          <c:y val="3.16301703163017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23622047244094"/>
          <c:y val="0.153285035747975"/>
          <c:w val="0.7984251968503937"/>
          <c:h val="0.69586540037969602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4309355215309256E-3"/>
                  <c:y val="-4.9627122889557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87-45E6-805F-E2BFFC50979D}"/>
                </c:ext>
              </c:extLst>
            </c:dLbl>
            <c:dLbl>
              <c:idx val="2"/>
              <c:layout>
                <c:manualLayout>
                  <c:x val="-5.3581333829334742E-3"/>
                  <c:y val="7.700731509703505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87-45E6-805F-E2BFFC50979D}"/>
                </c:ext>
              </c:extLst>
            </c:dLbl>
            <c:dLbl>
              <c:idx val="3"/>
              <c:layout>
                <c:manualLayout>
                  <c:x val="-7.4578709157418609E-3"/>
                  <c:y val="-1.17391298235912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87-45E6-805F-E2BFFC50979D}"/>
                </c:ext>
              </c:extLst>
            </c:dLbl>
            <c:dLbl>
              <c:idx val="4"/>
              <c:layout>
                <c:manualLayout>
                  <c:x val="-4.8331989997313354E-3"/>
                  <c:y val="-5.4237376283772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87-45E6-805F-E2BFFC50979D}"/>
                </c:ext>
              </c:extLst>
            </c:dLbl>
            <c:dLbl>
              <c:idx val="5"/>
              <c:layout>
                <c:manualLayout>
                  <c:x val="-3.7833302333270956E-3"/>
                  <c:y val="-4.6732359356526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87-45E6-805F-E2BFFC50979D}"/>
                </c:ext>
              </c:extLst>
            </c:dLbl>
            <c:dLbl>
              <c:idx val="6"/>
              <c:layout>
                <c:manualLayout>
                  <c:x val="-4.3082646165291966E-3"/>
                  <c:y val="-4.06194463635619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87-45E6-805F-E2BFFC50979D}"/>
                </c:ext>
              </c:extLst>
            </c:dLbl>
            <c:dLbl>
              <c:idx val="7"/>
              <c:layout>
                <c:manualLayout>
                  <c:x val="-4.8331989997312981E-3"/>
                  <c:y val="-4.23334656877887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87-45E6-805F-E2BFFC50979D}"/>
                </c:ext>
              </c:extLst>
            </c:dLbl>
            <c:dLbl>
              <c:idx val="8"/>
              <c:layout>
                <c:manualLayout>
                  <c:x val="-3.7833302333270579E-3"/>
                  <c:y val="-4.23334656877887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87-45E6-805F-E2BFFC50979D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7_2025'!$B$7:$J$7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7_2025'!$B$47:$J$47</c:f>
              <c:numCache>
                <c:formatCode>0.00</c:formatCode>
                <c:ptCount val="9"/>
                <c:pt idx="0">
                  <c:v>56.244432567254584</c:v>
                </c:pt>
                <c:pt idx="1">
                  <c:v>22.661678246926776</c:v>
                </c:pt>
                <c:pt idx="2">
                  <c:v>13.112417601995368</c:v>
                </c:pt>
                <c:pt idx="3">
                  <c:v>5.825761624799572</c:v>
                </c:pt>
                <c:pt idx="4">
                  <c:v>1.2471049349723855</c:v>
                </c:pt>
                <c:pt idx="5">
                  <c:v>0.76607874576875112</c:v>
                </c:pt>
                <c:pt idx="6">
                  <c:v>0.12471049349723855</c:v>
                </c:pt>
                <c:pt idx="7">
                  <c:v>1.7815784785319793E-2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B87-45E6-805F-E2BFFC50979D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3633827267654536E-3"/>
                  <c:y val="-4.57523101583104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87-45E6-805F-E2BFFC50979D}"/>
                </c:ext>
              </c:extLst>
            </c:dLbl>
            <c:dLbl>
              <c:idx val="1"/>
              <c:layout>
                <c:manualLayout>
                  <c:x val="3.8883171099675534E-3"/>
                  <c:y val="-6.30585410400342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B87-45E6-805F-E2BFFC50979D}"/>
                </c:ext>
              </c:extLst>
            </c:dLbl>
            <c:dLbl>
              <c:idx val="2"/>
              <c:layout>
                <c:manualLayout>
                  <c:x val="3.8883171099675391E-3"/>
                  <c:y val="2.13953967761991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87-45E6-805F-E2BFFC50979D}"/>
                </c:ext>
              </c:extLst>
            </c:dLbl>
            <c:dLbl>
              <c:idx val="3"/>
              <c:layout>
                <c:manualLayout>
                  <c:x val="4.9381858763717229E-3"/>
                  <c:y val="1.50401024467316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B87-45E6-805F-E2BFFC50979D}"/>
                </c:ext>
              </c:extLst>
            </c:dLbl>
            <c:dLbl>
              <c:idx val="4"/>
              <c:layout>
                <c:manualLayout>
                  <c:x val="4.4132514931696778E-3"/>
                  <c:y val="-1.96600534265829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87-45E6-805F-E2BFFC50979D}"/>
                </c:ext>
              </c:extLst>
            </c:dLbl>
            <c:dLbl>
              <c:idx val="5"/>
              <c:layout>
                <c:manualLayout>
                  <c:x val="3.8883171099675768E-3"/>
                  <c:y val="-8.7085644508830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B87-45E6-805F-E2BFFC50979D}"/>
                </c:ext>
              </c:extLst>
            </c:dLbl>
            <c:dLbl>
              <c:idx val="8"/>
              <c:layout>
                <c:manualLayout>
                  <c:x val="1.4964349928699877E-2"/>
                  <c:y val="-6.66644237430229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B87-45E6-805F-E2BFFC50979D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7_2025'!$B$7:$J$7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7_2025'!$B$49:$J$49</c:f>
              <c:numCache>
                <c:formatCode>0.00</c:formatCode>
                <c:ptCount val="9"/>
                <c:pt idx="0">
                  <c:v>13.251215426727132</c:v>
                </c:pt>
                <c:pt idx="1">
                  <c:v>17.105854475630185</c:v>
                </c:pt>
                <c:pt idx="2">
                  <c:v>19.80226334926666</c:v>
                </c:pt>
                <c:pt idx="3">
                  <c:v>19.440699432119949</c:v>
                </c:pt>
                <c:pt idx="4">
                  <c:v>10.180986231972872</c:v>
                </c:pt>
                <c:pt idx="5">
                  <c:v>13.66180495975814</c:v>
                </c:pt>
                <c:pt idx="6">
                  <c:v>5.1047922539526907</c:v>
                </c:pt>
                <c:pt idx="7">
                  <c:v>1.4523838705723742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B87-45E6-805F-E2BFFC509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042368"/>
        <c:axId val="160060928"/>
      </c:barChart>
      <c:catAx>
        <c:axId val="160042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37007874015749"/>
              <c:y val="0.914844148131118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060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060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89763779527559E-2"/>
              <c:y val="0.4695873964659526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0423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866141732283461"/>
          <c:y val="0.1630175425152148"/>
          <c:w val="0.19842519685039373"/>
          <c:h val="9.48907663914273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7/2025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Information u. Consulting</a:t>
            </a:r>
            <a:endParaRPr lang="de-AT"/>
          </a:p>
        </c:rich>
      </c:tx>
      <c:layout>
        <c:manualLayout>
          <c:xMode val="edge"/>
          <c:yMode val="edge"/>
          <c:x val="0.23113240561910892"/>
          <c:y val="3.15533980582524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06306208091048"/>
          <c:y val="0.15291280258362716"/>
          <c:w val="0.79874336481575037"/>
          <c:h val="0.6966027673254126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3130310914144964E-4"/>
                  <c:y val="-4.08885726243149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B7-4D3B-9EF3-93D468A8EEF0}"/>
                </c:ext>
              </c:extLst>
            </c:dLbl>
            <c:dLbl>
              <c:idx val="1"/>
              <c:layout>
                <c:manualLayout>
                  <c:x val="-6.6873292430582008E-3"/>
                  <c:y val="-7.7676735124742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B7-4D3B-9EF3-93D468A8EEF0}"/>
                </c:ext>
              </c:extLst>
            </c:dLbl>
            <c:dLbl>
              <c:idx val="2"/>
              <c:layout>
                <c:manualLayout>
                  <c:x val="-5.7614510467080566E-3"/>
                  <c:y val="7.57652758025495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B7-4D3B-9EF3-93D468A8EEF0}"/>
                </c:ext>
              </c:extLst>
            </c:dLbl>
            <c:dLbl>
              <c:idx val="3"/>
              <c:layout>
                <c:manualLayout>
                  <c:x val="-8.0325673743908959E-3"/>
                  <c:y val="-1.15364323645620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B7-4D3B-9EF3-93D468A8EEF0}"/>
                </c:ext>
              </c:extLst>
            </c:dLbl>
            <c:dLbl>
              <c:idx val="4"/>
              <c:layout>
                <c:manualLayout>
                  <c:x val="-4.014365868878815E-3"/>
                  <c:y val="-4.94924443372353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B7-4D3B-9EF3-93D468A8EEF0}"/>
                </c:ext>
              </c:extLst>
            </c:dLbl>
            <c:dLbl>
              <c:idx val="5"/>
              <c:layout>
                <c:manualLayout>
                  <c:x val="-4.7131527382628822E-3"/>
                  <c:y val="-4.49642194600482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B7-4D3B-9EF3-93D468A8EEF0}"/>
                </c:ext>
              </c:extLst>
            </c:dLbl>
            <c:dLbl>
              <c:idx val="6"/>
              <c:layout>
                <c:manualLayout>
                  <c:x val="-3.8396101493482896E-3"/>
                  <c:y val="-3.6848093555926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7-4D3B-9EF3-93D468A8EEF0}"/>
                </c:ext>
              </c:extLst>
            </c:dLbl>
            <c:dLbl>
              <c:idx val="7"/>
              <c:layout>
                <c:manualLayout>
                  <c:x val="-4.5383970187323564E-3"/>
                  <c:y val="-3.6848093555926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7-4D3B-9EF3-93D468A8EEF0}"/>
                </c:ext>
              </c:extLst>
            </c:dLbl>
            <c:dLbl>
              <c:idx val="8"/>
              <c:layout>
                <c:manualLayout>
                  <c:x val="-3.6648544298177638E-3"/>
                  <c:y val="-4.04385428080223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7-4D3B-9EF3-93D468A8EEF0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7_2025'!$B$7:$J$7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7_2025'!$B$54:$J$54</c:f>
              <c:numCache>
                <c:formatCode>0.00</c:formatCode>
                <c:ptCount val="9"/>
                <c:pt idx="0">
                  <c:v>80.174009626064418</c:v>
                </c:pt>
                <c:pt idx="1">
                  <c:v>10.292484265087005</c:v>
                </c:pt>
                <c:pt idx="2">
                  <c:v>5.0351721584598295</c:v>
                </c:pt>
                <c:pt idx="3">
                  <c:v>2.9988893002591634</c:v>
                </c:pt>
                <c:pt idx="4">
                  <c:v>0.88855979266938168</c:v>
                </c:pt>
                <c:pt idx="5">
                  <c:v>0.46279155868196964</c:v>
                </c:pt>
                <c:pt idx="6">
                  <c:v>0.11106997408367271</c:v>
                </c:pt>
                <c:pt idx="7">
                  <c:v>0</c:v>
                </c:pt>
                <c:pt idx="8">
                  <c:v>3.7023324694557574E-2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EB7-4D3B-9EF3-93D468A8EEF0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2458442694663168E-3"/>
                  <c:y val="-4.071299340009683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7-4D3B-9EF3-93D468A8EEF0}"/>
                </c:ext>
              </c:extLst>
            </c:dLbl>
            <c:dLbl>
              <c:idx val="1"/>
              <c:layout>
                <c:manualLayout>
                  <c:x val="5.1674672741379027E-3"/>
                  <c:y val="-1.06266085671329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7-4D3B-9EF3-93D468A8EEF0}"/>
                </c:ext>
              </c:extLst>
            </c:dLbl>
            <c:dLbl>
              <c:idx val="2"/>
              <c:layout>
                <c:manualLayout>
                  <c:x val="3.4204895404803641E-3"/>
                  <c:y val="3.58771019128794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7-4D3B-9EF3-93D468A8EEF0}"/>
                </c:ext>
              </c:extLst>
            </c:dLbl>
            <c:dLbl>
              <c:idx val="3"/>
              <c:layout>
                <c:manualLayout>
                  <c:x val="4.2940622988164217E-3"/>
                  <c:y val="-5.21876513008689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7-4D3B-9EF3-93D468A8EEF0}"/>
                </c:ext>
              </c:extLst>
            </c:dLbl>
            <c:dLbl>
              <c:idx val="4"/>
              <c:layout>
                <c:manualLayout>
                  <c:x val="3.6476336684329552E-3"/>
                  <c:y val="-6.1419871059806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7-4D3B-9EF3-93D468A8EEF0}"/>
                </c:ext>
              </c:extLst>
            </c:dLbl>
            <c:dLbl>
              <c:idx val="5"/>
              <c:layout>
                <c:manualLayout>
                  <c:x val="2.4246025850542265E-3"/>
                  <c:y val="-3.585352801773564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7-4D3B-9EF3-93D468A8EEF0}"/>
                </c:ext>
              </c:extLst>
            </c:dLbl>
            <c:dLbl>
              <c:idx val="6"/>
              <c:layout>
                <c:manualLayout>
                  <c:x val="0"/>
                  <c:y val="-6.47249190938511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7-4D3B-9EF3-93D468A8EEF0}"/>
                </c:ext>
              </c:extLst>
            </c:dLbl>
            <c:dLbl>
              <c:idx val="7"/>
              <c:layout>
                <c:manualLayout>
                  <c:x val="4.1717426831080076E-3"/>
                  <c:y val="-4.611268251662716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EB7-4D3B-9EF3-93D468A8EEF0}"/>
                </c:ext>
              </c:extLst>
            </c:dLbl>
            <c:dLbl>
              <c:idx val="8"/>
              <c:layout>
                <c:manualLayout>
                  <c:x val="-7.1988642929067829E-4"/>
                  <c:y val="-1.5056698009836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EB7-4D3B-9EF3-93D468A8EEF0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7_2025'!$B$7:$J$7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7_2025'!$B$56:$J$56</c:f>
              <c:numCache>
                <c:formatCode>0.00</c:formatCode>
                <c:ptCount val="9"/>
                <c:pt idx="0">
                  <c:v>21.530758226037197</c:v>
                </c:pt>
                <c:pt idx="1">
                  <c:v>11.413820986502458</c:v>
                </c:pt>
                <c:pt idx="2">
                  <c:v>11.370280524973564</c:v>
                </c:pt>
                <c:pt idx="3">
                  <c:v>15.012129128568763</c:v>
                </c:pt>
                <c:pt idx="4">
                  <c:v>9.7717235802699509</c:v>
                </c:pt>
                <c:pt idx="5">
                  <c:v>12.051377744604093</c:v>
                </c:pt>
                <c:pt idx="6">
                  <c:v>7.0597748336132362</c:v>
                </c:pt>
                <c:pt idx="7">
                  <c:v>0</c:v>
                </c:pt>
                <c:pt idx="8">
                  <c:v>11.790134975430739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4EB7-4D3B-9EF3-93D468A8E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091520"/>
        <c:axId val="160093696"/>
      </c:barChart>
      <c:catAx>
        <c:axId val="160091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25223262186564"/>
              <c:y val="0.915049562979384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093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093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867924528301886E-2"/>
              <c:y val="0.4684471115867797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091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68274110323192"/>
          <c:y val="0.18212641567147844"/>
          <c:w val="0.19811353769458062"/>
          <c:h val="9.466019417475726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666750</xdr:colOff>
      <xdr:row>23</xdr:row>
      <xdr:rowOff>142875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BCE4D7C-7C43-4E65-97EC-DE64D8A5D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23</xdr:row>
      <xdr:rowOff>152400</xdr:rowOff>
    </xdr:from>
    <xdr:to>
      <xdr:col>7</xdr:col>
      <xdr:colOff>685800</xdr:colOff>
      <xdr:row>47</xdr:row>
      <xdr:rowOff>142875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AD526B86-3191-4198-9098-902817716C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7</xdr:col>
      <xdr:colOff>685800</xdr:colOff>
      <xdr:row>72</xdr:row>
      <xdr:rowOff>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360E3635-BD22-4F36-943C-70DC1C575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72</xdr:row>
      <xdr:rowOff>152400</xdr:rowOff>
    </xdr:from>
    <xdr:to>
      <xdr:col>7</xdr:col>
      <xdr:colOff>695325</xdr:colOff>
      <xdr:row>97</xdr:row>
      <xdr:rowOff>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765426B6-C7C3-4D2B-A188-83238876F2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97</xdr:row>
      <xdr:rowOff>0</xdr:rowOff>
    </xdr:from>
    <xdr:to>
      <xdr:col>7</xdr:col>
      <xdr:colOff>714375</xdr:colOff>
      <xdr:row>123</xdr:row>
      <xdr:rowOff>19050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E646B3FA-923F-471F-A030-697DF4A49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123</xdr:row>
      <xdr:rowOff>152400</xdr:rowOff>
    </xdr:from>
    <xdr:to>
      <xdr:col>7</xdr:col>
      <xdr:colOff>714375</xdr:colOff>
      <xdr:row>148</xdr:row>
      <xdr:rowOff>19050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58AF5C71-7100-45D7-9E61-6FFA8BE31A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148</xdr:row>
      <xdr:rowOff>95250</xdr:rowOff>
    </xdr:from>
    <xdr:to>
      <xdr:col>7</xdr:col>
      <xdr:colOff>723900</xdr:colOff>
      <xdr:row>172</xdr:row>
      <xdr:rowOff>133350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6C6B2E84-521C-4192-B3AE-B92DFB95BA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0.1759</cdr:x>
      <cdr:y>0.2783</cdr:y>
    </cdr:from>
    <cdr:to>
      <cdr:x>0.86389</cdr:x>
      <cdr:y>0.37156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5716" y="1146978"/>
          <a:ext cx="4481362" cy="38434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61,23%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11,46% aller unselbst. Beschäftigten arbeiten in Betrieben mit 1-4 unselbst. Beschäftigten</a:t>
          </a:r>
          <a:endParaRPr lang="de-AT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0.17842</cdr:x>
      <cdr:y>0.14712</cdr:y>
    </cdr:from>
    <cdr:to>
      <cdr:x>0.98766</cdr:x>
      <cdr:y>0.26027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7228" y="574899"/>
          <a:ext cx="4871462" cy="439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32,48%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0,66% aller unselbst. Beschäftigten arbeiten in Betrieben mit 1-4 unselbst. Beschäftigten</a:t>
          </a:r>
          <a:endParaRPr lang="de-AT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0.16316</cdr:x>
      <cdr:y>0.31269</cdr:y>
    </cdr:from>
    <cdr:to>
      <cdr:x>0.97857</cdr:x>
      <cdr:y>0.42683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6900" y="1221346"/>
          <a:ext cx="4916381" cy="4446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67,53 %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11,14 % aller unselbst. Beschäftigten arbeiten in Betrieben mit 1-4 unselbst. Beschäftigten</a:t>
          </a:r>
          <a:endParaRPr lang="de-AT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0.12217</cdr:x>
      <cdr:y>0.15533</cdr:y>
    </cdr:from>
    <cdr:to>
      <cdr:x>0.58894</cdr:x>
      <cdr:y>0.31217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9262" y="602272"/>
          <a:ext cx="3053707" cy="60813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16,82 %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0,36 % aller unselbst. Beschäftigten arbeiten in Betrieben mit 1-4 unselbst. Beschäftigten</a:t>
          </a:r>
          <a:endParaRPr lang="de-AT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0.1811</cdr:x>
      <cdr:y>0.25195</cdr:y>
    </cdr:from>
    <cdr:to>
      <cdr:x>0.8002</cdr:x>
      <cdr:y>0.41251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8550" y="1071106"/>
          <a:ext cx="3744516" cy="6805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52,49 %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5,22 % aller unselbst. Beschäftigten arbeiten in Betrieben mit 1-4 unselbst. Beschäftigten</a:t>
          </a:r>
          <a:endParaRPr lang="de-AT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0.16733</cdr:x>
      <cdr:y>0.25987</cdr:y>
    </cdr:from>
    <cdr:to>
      <cdr:x>0.9801</cdr:x>
      <cdr:y>0.35222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7917" y="1012591"/>
          <a:ext cx="5332796" cy="3598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56,24 %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13,25 % aller unselbst. Beschäftigten arbeiten in Betrieben mit 1-4 unselbst. Beschäftigten</a:t>
          </a:r>
          <a:endParaRPr lang="de-AT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0.16509</cdr:x>
      <cdr:y>0.29265</cdr:y>
    </cdr:from>
    <cdr:to>
      <cdr:x>0.97763</cdr:x>
      <cdr:y>0.40681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4855" y="1154390"/>
          <a:ext cx="4930030" cy="4491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80,17 %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21,53 % aller unselbst. Beschäftigten arbeiten in Betrieben mit 1-4 unselbst. Beschäftigten</a:t>
          </a:r>
          <a:endParaRPr lang="de-AT"/>
        </a:p>
      </cdr:txBody>
    </cdr:sp>
  </cdr:relSizeAnchor>
</c:userShape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ED8FA-2A5E-4AC0-8833-43BDF21335F5}">
  <sheetPr>
    <tabColor rgb="FF92D050"/>
  </sheetPr>
  <dimension ref="A1:L86"/>
  <sheetViews>
    <sheetView showZeros="0" tabSelected="1" workbookViewId="0">
      <pane ySplit="2595" topLeftCell="A8"/>
      <selection pane="bottomLeft" activeCell="N81" sqref="N81"/>
    </sheetView>
  </sheetViews>
  <sheetFormatPr baseColWidth="10" defaultRowHeight="12.75" x14ac:dyDescent="0.2"/>
  <cols>
    <col min="1" max="1" width="28.5" style="37" customWidth="1"/>
    <col min="2" max="11" width="8.75" style="37" customWidth="1"/>
    <col min="12" max="16384" width="11" style="37"/>
  </cols>
  <sheetData>
    <row r="1" spans="1:12" ht="33.75" x14ac:dyDescent="0.5">
      <c r="A1" s="55" t="s">
        <v>269</v>
      </c>
      <c r="E1" s="56"/>
    </row>
    <row r="2" spans="1:12" ht="13.5" x14ac:dyDescent="0.25">
      <c r="A2" s="57" t="s">
        <v>248</v>
      </c>
    </row>
    <row r="3" spans="1:12" ht="13.5" x14ac:dyDescent="0.25">
      <c r="A3" s="57" t="s">
        <v>249</v>
      </c>
    </row>
    <row r="4" spans="1:12" ht="13.5" x14ac:dyDescent="0.25">
      <c r="A4" s="57"/>
    </row>
    <row r="5" spans="1:12" ht="13.5" x14ac:dyDescent="0.25">
      <c r="A5" s="57"/>
      <c r="B5" s="76" t="s">
        <v>126</v>
      </c>
      <c r="C5" s="76"/>
      <c r="D5" s="76"/>
      <c r="E5" s="76"/>
      <c r="F5" s="76"/>
      <c r="G5" s="76"/>
      <c r="H5" s="76"/>
      <c r="I5" s="76"/>
      <c r="J5" s="76"/>
      <c r="K5" s="76"/>
    </row>
    <row r="7" spans="1:12" x14ac:dyDescent="0.2">
      <c r="B7" s="58" t="s">
        <v>0</v>
      </c>
      <c r="C7" s="58" t="s">
        <v>1</v>
      </c>
      <c r="D7" s="59" t="s">
        <v>2</v>
      </c>
      <c r="E7" s="60" t="s">
        <v>3</v>
      </c>
      <c r="F7" s="60" t="s">
        <v>4</v>
      </c>
      <c r="G7" s="60" t="s">
        <v>5</v>
      </c>
      <c r="H7" s="60" t="s">
        <v>6</v>
      </c>
      <c r="I7" s="60" t="s">
        <v>7</v>
      </c>
      <c r="J7" s="60" t="s">
        <v>8</v>
      </c>
      <c r="K7" s="60" t="s">
        <v>9</v>
      </c>
    </row>
    <row r="9" spans="1:12" x14ac:dyDescent="0.2">
      <c r="A9" s="61" t="s">
        <v>250</v>
      </c>
    </row>
    <row r="11" spans="1:12" x14ac:dyDescent="0.2">
      <c r="A11" s="37" t="s">
        <v>131</v>
      </c>
      <c r="B11" s="62">
        <v>9152</v>
      </c>
      <c r="C11" s="62">
        <v>2709</v>
      </c>
      <c r="D11" s="62">
        <v>1596</v>
      </c>
      <c r="E11" s="62">
        <v>1021</v>
      </c>
      <c r="F11" s="62">
        <v>274</v>
      </c>
      <c r="G11" s="62">
        <v>142</v>
      </c>
      <c r="H11" s="62">
        <v>40</v>
      </c>
      <c r="I11" s="62">
        <v>8</v>
      </c>
      <c r="J11" s="62">
        <v>5</v>
      </c>
      <c r="K11" s="62">
        <v>14947</v>
      </c>
      <c r="L11" s="63"/>
    </row>
    <row r="12" spans="1:12" x14ac:dyDescent="0.2">
      <c r="A12" s="37" t="s">
        <v>132</v>
      </c>
      <c r="B12" s="64">
        <f>B11*100/$K11</f>
        <v>61.22967819629357</v>
      </c>
      <c r="C12" s="64">
        <f t="shared" ref="C12:K12" si="0">C11*100/$K11</f>
        <v>18.124038268548873</v>
      </c>
      <c r="D12" s="64">
        <f t="shared" si="0"/>
        <v>10.677727972168329</v>
      </c>
      <c r="E12" s="64">
        <f t="shared" si="0"/>
        <v>6.830802167659062</v>
      </c>
      <c r="F12" s="64">
        <f t="shared" si="0"/>
        <v>1.8331437746705024</v>
      </c>
      <c r="G12" s="64">
        <f t="shared" si="0"/>
        <v>0.95002341607011442</v>
      </c>
      <c r="H12" s="64">
        <f t="shared" si="0"/>
        <v>0.26761222987890548</v>
      </c>
      <c r="I12" s="64">
        <f t="shared" si="0"/>
        <v>5.3522445975781097E-2</v>
      </c>
      <c r="J12" s="64">
        <f t="shared" si="0"/>
        <v>3.3451528734863185E-2</v>
      </c>
      <c r="K12" s="64">
        <f t="shared" si="0"/>
        <v>100</v>
      </c>
      <c r="L12" s="63"/>
    </row>
    <row r="13" spans="1:12" x14ac:dyDescent="0.2">
      <c r="A13" s="37" t="s">
        <v>133</v>
      </c>
      <c r="B13" s="62">
        <v>17401</v>
      </c>
      <c r="C13" s="62">
        <v>17913</v>
      </c>
      <c r="D13" s="62">
        <v>21475</v>
      </c>
      <c r="E13" s="62">
        <v>30489</v>
      </c>
      <c r="F13" s="62">
        <v>18627</v>
      </c>
      <c r="G13" s="62">
        <v>20423</v>
      </c>
      <c r="H13" s="62">
        <v>13786</v>
      </c>
      <c r="I13" s="62">
        <v>5384</v>
      </c>
      <c r="J13" s="62">
        <v>6345</v>
      </c>
      <c r="K13" s="62">
        <v>151843</v>
      </c>
      <c r="L13" s="63"/>
    </row>
    <row r="14" spans="1:12" x14ac:dyDescent="0.2">
      <c r="A14" s="37" t="s">
        <v>134</v>
      </c>
      <c r="B14" s="64">
        <f>B13*100/$K13</f>
        <v>11.459863148120098</v>
      </c>
      <c r="C14" s="64">
        <f t="shared" ref="C14:K14" si="1">C13*100/$K13</f>
        <v>11.797053535559757</v>
      </c>
      <c r="D14" s="64">
        <f t="shared" si="1"/>
        <v>14.142897598177065</v>
      </c>
      <c r="E14" s="64">
        <f t="shared" si="1"/>
        <v>20.079292427046358</v>
      </c>
      <c r="F14" s="64">
        <f t="shared" si="1"/>
        <v>12.267276068043966</v>
      </c>
      <c r="G14" s="64">
        <f t="shared" si="1"/>
        <v>13.450076723984642</v>
      </c>
      <c r="H14" s="64">
        <f t="shared" si="1"/>
        <v>9.0791146118029804</v>
      </c>
      <c r="I14" s="64">
        <f t="shared" si="1"/>
        <v>3.5457676679201544</v>
      </c>
      <c r="J14" s="64">
        <f t="shared" si="1"/>
        <v>4.1786582193449817</v>
      </c>
      <c r="K14" s="64">
        <f t="shared" si="1"/>
        <v>100</v>
      </c>
    </row>
    <row r="16" spans="1:12" x14ac:dyDescent="0.2">
      <c r="A16" s="61" t="s">
        <v>251</v>
      </c>
    </row>
    <row r="18" spans="1:12" x14ac:dyDescent="0.2">
      <c r="A18" s="37" t="s">
        <v>131</v>
      </c>
      <c r="B18" s="62">
        <v>266</v>
      </c>
      <c r="C18" s="62">
        <v>76</v>
      </c>
      <c r="D18" s="62">
        <v>99</v>
      </c>
      <c r="E18" s="62">
        <v>110</v>
      </c>
      <c r="F18" s="62">
        <v>78</v>
      </c>
      <c r="G18" s="62">
        <v>103</v>
      </c>
      <c r="H18" s="62">
        <v>53</v>
      </c>
      <c r="I18" s="62">
        <v>25</v>
      </c>
      <c r="J18" s="62">
        <v>9</v>
      </c>
      <c r="K18" s="62">
        <v>819</v>
      </c>
      <c r="L18" s="63"/>
    </row>
    <row r="19" spans="1:12" x14ac:dyDescent="0.2">
      <c r="A19" s="37" t="s">
        <v>132</v>
      </c>
      <c r="B19" s="64">
        <f>B18*100/$K18</f>
        <v>32.478632478632477</v>
      </c>
      <c r="C19" s="64">
        <f t="shared" ref="C19:K19" si="2">C18*100/$K18</f>
        <v>9.2796092796092804</v>
      </c>
      <c r="D19" s="64">
        <f t="shared" si="2"/>
        <v>12.087912087912088</v>
      </c>
      <c r="E19" s="64">
        <f t="shared" si="2"/>
        <v>13.431013431013431</v>
      </c>
      <c r="F19" s="64">
        <f t="shared" si="2"/>
        <v>9.5238095238095237</v>
      </c>
      <c r="G19" s="64">
        <f t="shared" si="2"/>
        <v>12.576312576312576</v>
      </c>
      <c r="H19" s="64">
        <f t="shared" si="2"/>
        <v>6.4713064713064714</v>
      </c>
      <c r="I19" s="64">
        <f t="shared" si="2"/>
        <v>3.0525030525030523</v>
      </c>
      <c r="J19" s="64">
        <f t="shared" si="2"/>
        <v>1.098901098901099</v>
      </c>
      <c r="K19" s="64">
        <f t="shared" si="2"/>
        <v>100</v>
      </c>
    </row>
    <row r="20" spans="1:12" x14ac:dyDescent="0.2">
      <c r="A20" s="37" t="s">
        <v>133</v>
      </c>
      <c r="B20" s="62">
        <v>510</v>
      </c>
      <c r="C20" s="62">
        <v>527</v>
      </c>
      <c r="D20" s="62">
        <v>1437</v>
      </c>
      <c r="E20" s="62">
        <v>3469</v>
      </c>
      <c r="F20" s="62">
        <v>5466</v>
      </c>
      <c r="G20" s="62">
        <v>16978</v>
      </c>
      <c r="H20" s="62">
        <v>18634</v>
      </c>
      <c r="I20" s="62">
        <v>16846</v>
      </c>
      <c r="J20" s="62">
        <v>12973</v>
      </c>
      <c r="K20" s="62">
        <v>76840</v>
      </c>
      <c r="L20" s="63"/>
    </row>
    <row r="21" spans="1:12" x14ac:dyDescent="0.2">
      <c r="A21" s="37" t="s">
        <v>134</v>
      </c>
      <c r="B21" s="64">
        <f>B20*100/$K20</f>
        <v>0.66371681415929207</v>
      </c>
      <c r="C21" s="64">
        <f t="shared" ref="C21:K21" si="3">C20*100/$K20</f>
        <v>0.68584070796460173</v>
      </c>
      <c r="D21" s="64">
        <f t="shared" si="3"/>
        <v>1.8701197293076524</v>
      </c>
      <c r="E21" s="64">
        <f t="shared" si="3"/>
        <v>4.5145757418011456</v>
      </c>
      <c r="F21" s="64">
        <f t="shared" si="3"/>
        <v>7.1134825611660597</v>
      </c>
      <c r="G21" s="64">
        <f t="shared" si="3"/>
        <v>22.095262883914629</v>
      </c>
      <c r="H21" s="64">
        <f t="shared" si="3"/>
        <v>24.250390421655389</v>
      </c>
      <c r="I21" s="64">
        <f t="shared" si="3"/>
        <v>21.923477355543987</v>
      </c>
      <c r="J21" s="64">
        <f t="shared" si="3"/>
        <v>16.883133784487246</v>
      </c>
      <c r="K21" s="64">
        <f t="shared" si="3"/>
        <v>100</v>
      </c>
    </row>
    <row r="22" spans="1:12" x14ac:dyDescent="0.2">
      <c r="J22" s="63"/>
    </row>
    <row r="23" spans="1:12" x14ac:dyDescent="0.2">
      <c r="A23" s="61" t="s">
        <v>252</v>
      </c>
    </row>
    <row r="25" spans="1:12" x14ac:dyDescent="0.2">
      <c r="A25" s="37" t="s">
        <v>131</v>
      </c>
      <c r="B25" s="62">
        <v>6716</v>
      </c>
      <c r="C25" s="62">
        <v>1534</v>
      </c>
      <c r="D25" s="62">
        <v>869</v>
      </c>
      <c r="E25" s="62">
        <v>554</v>
      </c>
      <c r="F25" s="62">
        <v>153</v>
      </c>
      <c r="G25" s="62">
        <v>69</v>
      </c>
      <c r="H25" s="62">
        <v>31</v>
      </c>
      <c r="I25" s="62">
        <v>11</v>
      </c>
      <c r="J25" s="62">
        <v>8</v>
      </c>
      <c r="K25" s="62">
        <v>9945</v>
      </c>
      <c r="L25" s="63"/>
    </row>
    <row r="26" spans="1:12" x14ac:dyDescent="0.2">
      <c r="A26" s="37" t="s">
        <v>132</v>
      </c>
      <c r="B26" s="64">
        <f>B25*100/$K25</f>
        <v>67.531422825540474</v>
      </c>
      <c r="C26" s="64">
        <f t="shared" ref="C26:K26" si="4">C25*100/$K25</f>
        <v>15.42483660130719</v>
      </c>
      <c r="D26" s="64">
        <f t="shared" si="4"/>
        <v>8.7380593262946196</v>
      </c>
      <c r="E26" s="64">
        <f t="shared" si="4"/>
        <v>5.5706385118149822</v>
      </c>
      <c r="F26" s="64">
        <f t="shared" si="4"/>
        <v>1.5384615384615385</v>
      </c>
      <c r="G26" s="64">
        <f t="shared" si="4"/>
        <v>0.69381598793363497</v>
      </c>
      <c r="H26" s="64">
        <f t="shared" si="4"/>
        <v>0.31171442936148819</v>
      </c>
      <c r="I26" s="64">
        <f t="shared" si="4"/>
        <v>0.11060834590246355</v>
      </c>
      <c r="J26" s="64">
        <f t="shared" si="4"/>
        <v>8.044243338360986E-2</v>
      </c>
      <c r="K26" s="64">
        <f t="shared" si="4"/>
        <v>100</v>
      </c>
      <c r="L26" s="63"/>
    </row>
    <row r="27" spans="1:12" x14ac:dyDescent="0.2">
      <c r="A27" s="37" t="s">
        <v>133</v>
      </c>
      <c r="B27" s="62">
        <v>12364</v>
      </c>
      <c r="C27" s="62">
        <v>9889</v>
      </c>
      <c r="D27" s="62">
        <v>11623</v>
      </c>
      <c r="E27" s="62">
        <v>16546</v>
      </c>
      <c r="F27" s="62">
        <v>10375</v>
      </c>
      <c r="G27" s="62">
        <v>10656</v>
      </c>
      <c r="H27" s="62">
        <v>10497</v>
      </c>
      <c r="I27" s="62">
        <v>7620</v>
      </c>
      <c r="J27" s="62">
        <v>21397</v>
      </c>
      <c r="K27" s="62">
        <v>110967</v>
      </c>
      <c r="L27" s="63"/>
    </row>
    <row r="28" spans="1:12" x14ac:dyDescent="0.2">
      <c r="A28" s="37" t="s">
        <v>134</v>
      </c>
      <c r="B28" s="64">
        <f>B27*100/$K27</f>
        <v>11.142051240458875</v>
      </c>
      <c r="C28" s="64">
        <f t="shared" ref="C28:K28" si="5">C27*100/$K27</f>
        <v>8.9116584209720013</v>
      </c>
      <c r="D28" s="64">
        <f t="shared" si="5"/>
        <v>10.474285147836744</v>
      </c>
      <c r="E28" s="64">
        <f t="shared" si="5"/>
        <v>14.910739228779727</v>
      </c>
      <c r="F28" s="64">
        <f t="shared" si="5"/>
        <v>9.3496264655257875</v>
      </c>
      <c r="G28" s="64">
        <f t="shared" si="5"/>
        <v>9.6028549028089429</v>
      </c>
      <c r="H28" s="64">
        <f t="shared" si="5"/>
        <v>9.4595690610722105</v>
      </c>
      <c r="I28" s="64">
        <f t="shared" si="5"/>
        <v>6.8669063775717101</v>
      </c>
      <c r="J28" s="64">
        <f t="shared" si="5"/>
        <v>19.282309154974001</v>
      </c>
      <c r="K28" s="64">
        <f t="shared" si="5"/>
        <v>100</v>
      </c>
    </row>
    <row r="30" spans="1:12" x14ac:dyDescent="0.2">
      <c r="A30" s="61" t="s">
        <v>253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2" x14ac:dyDescent="0.2">
      <c r="B31" s="65"/>
      <c r="C31" s="65"/>
      <c r="D31" s="65"/>
      <c r="E31" s="65"/>
      <c r="F31" s="65"/>
      <c r="G31" s="65"/>
      <c r="H31" s="65"/>
      <c r="I31" s="65"/>
      <c r="J31" s="65"/>
      <c r="K31" s="65"/>
    </row>
    <row r="32" spans="1:12" x14ac:dyDescent="0.2">
      <c r="A32" s="37" t="s">
        <v>131</v>
      </c>
      <c r="B32" s="62">
        <v>18</v>
      </c>
      <c r="C32" s="62">
        <v>7</v>
      </c>
      <c r="D32" s="62">
        <v>7</v>
      </c>
      <c r="E32" s="62">
        <v>14</v>
      </c>
      <c r="F32" s="62">
        <v>28</v>
      </c>
      <c r="G32" s="62">
        <v>22</v>
      </c>
      <c r="H32" s="62">
        <v>8</v>
      </c>
      <c r="I32" s="62">
        <v>3</v>
      </c>
      <c r="J32" s="62">
        <v>0</v>
      </c>
      <c r="K32" s="62">
        <v>107</v>
      </c>
      <c r="L32" s="63"/>
    </row>
    <row r="33" spans="1:12" x14ac:dyDescent="0.2">
      <c r="A33" s="37" t="s">
        <v>132</v>
      </c>
      <c r="B33" s="64">
        <f>B32*100/$K32</f>
        <v>16.822429906542055</v>
      </c>
      <c r="C33" s="64">
        <f t="shared" ref="C33:K33" si="6">C32*100/$K32</f>
        <v>6.5420560747663554</v>
      </c>
      <c r="D33" s="64">
        <f t="shared" si="6"/>
        <v>6.5420560747663554</v>
      </c>
      <c r="E33" s="64">
        <f t="shared" si="6"/>
        <v>13.084112149532711</v>
      </c>
      <c r="F33" s="64">
        <f t="shared" si="6"/>
        <v>26.168224299065422</v>
      </c>
      <c r="G33" s="64">
        <f t="shared" si="6"/>
        <v>20.560747663551403</v>
      </c>
      <c r="H33" s="64">
        <f t="shared" si="6"/>
        <v>7.4766355140186915</v>
      </c>
      <c r="I33" s="64">
        <f t="shared" si="6"/>
        <v>2.8037383177570092</v>
      </c>
      <c r="J33" s="64">
        <f t="shared" si="6"/>
        <v>0</v>
      </c>
      <c r="K33" s="64">
        <f t="shared" si="6"/>
        <v>100</v>
      </c>
      <c r="L33" s="63"/>
    </row>
    <row r="34" spans="1:12" x14ac:dyDescent="0.2">
      <c r="A34" s="37" t="s">
        <v>133</v>
      </c>
      <c r="B34" s="62">
        <v>41</v>
      </c>
      <c r="C34" s="62">
        <v>51</v>
      </c>
      <c r="D34" s="62">
        <v>75</v>
      </c>
      <c r="E34" s="62">
        <v>487</v>
      </c>
      <c r="F34" s="62">
        <v>2134</v>
      </c>
      <c r="G34" s="62">
        <v>3484</v>
      </c>
      <c r="H34" s="62">
        <v>2995</v>
      </c>
      <c r="I34" s="62">
        <v>2081</v>
      </c>
      <c r="J34" s="62">
        <v>0</v>
      </c>
      <c r="K34" s="62">
        <v>11348</v>
      </c>
      <c r="L34" s="63"/>
    </row>
    <row r="35" spans="1:12" x14ac:dyDescent="0.2">
      <c r="A35" s="37" t="s">
        <v>134</v>
      </c>
      <c r="B35" s="64">
        <f>B34*100/$K34</f>
        <v>0.36129714487134296</v>
      </c>
      <c r="C35" s="64">
        <f t="shared" ref="C35:K35" si="7">C34*100/$K34</f>
        <v>0.44941839971801201</v>
      </c>
      <c r="D35" s="64">
        <f t="shared" si="7"/>
        <v>0.66090941135001757</v>
      </c>
      <c r="E35" s="64">
        <f t="shared" si="7"/>
        <v>4.2915051110327811</v>
      </c>
      <c r="F35" s="64">
        <f t="shared" si="7"/>
        <v>18.805075784279168</v>
      </c>
      <c r="G35" s="64">
        <f t="shared" si="7"/>
        <v>30.701445188579484</v>
      </c>
      <c r="H35" s="64">
        <f t="shared" si="7"/>
        <v>26.39231582657737</v>
      </c>
      <c r="I35" s="64">
        <f t="shared" si="7"/>
        <v>18.338033133591821</v>
      </c>
      <c r="J35" s="64">
        <f t="shared" si="7"/>
        <v>0</v>
      </c>
      <c r="K35" s="64">
        <f t="shared" si="7"/>
        <v>100</v>
      </c>
    </row>
    <row r="37" spans="1:12" x14ac:dyDescent="0.2">
      <c r="A37" s="61" t="s">
        <v>254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</row>
    <row r="38" spans="1:12" x14ac:dyDescent="0.2">
      <c r="B38" s="65"/>
      <c r="C38" s="65"/>
      <c r="D38" s="65"/>
      <c r="E38" s="65"/>
      <c r="F38" s="65"/>
      <c r="G38" s="65"/>
      <c r="H38" s="65"/>
      <c r="I38" s="65"/>
      <c r="J38" s="65"/>
      <c r="K38" s="65"/>
    </row>
    <row r="39" spans="1:12" x14ac:dyDescent="0.2">
      <c r="A39" s="37" t="s">
        <v>131</v>
      </c>
      <c r="B39" s="62">
        <v>1224</v>
      </c>
      <c r="C39" s="62">
        <v>458</v>
      </c>
      <c r="D39" s="62">
        <v>304</v>
      </c>
      <c r="E39" s="62">
        <v>222</v>
      </c>
      <c r="F39" s="62">
        <v>72</v>
      </c>
      <c r="G39" s="62">
        <v>35</v>
      </c>
      <c r="H39" s="62">
        <v>10</v>
      </c>
      <c r="I39" s="62">
        <v>3</v>
      </c>
      <c r="J39" s="62">
        <v>4</v>
      </c>
      <c r="K39" s="62">
        <v>2332</v>
      </c>
      <c r="L39" s="63"/>
    </row>
    <row r="40" spans="1:12" x14ac:dyDescent="0.2">
      <c r="A40" s="37" t="s">
        <v>132</v>
      </c>
      <c r="B40" s="64">
        <f>B39*100/$K39</f>
        <v>52.487135506003433</v>
      </c>
      <c r="C40" s="64">
        <f t="shared" ref="C40:K40" si="8">C39*100/$K39</f>
        <v>19.639794168096056</v>
      </c>
      <c r="D40" s="64">
        <f t="shared" si="8"/>
        <v>13.036020583190394</v>
      </c>
      <c r="E40" s="64">
        <f t="shared" si="8"/>
        <v>9.5197255574614061</v>
      </c>
      <c r="F40" s="64">
        <f t="shared" si="8"/>
        <v>3.0874785591766725</v>
      </c>
      <c r="G40" s="64">
        <f t="shared" si="8"/>
        <v>1.5008576329331047</v>
      </c>
      <c r="H40" s="64">
        <f t="shared" si="8"/>
        <v>0.42881646655231559</v>
      </c>
      <c r="I40" s="64">
        <f t="shared" si="8"/>
        <v>0.12864493996569468</v>
      </c>
      <c r="J40" s="64">
        <f t="shared" si="8"/>
        <v>0.17152658662092624</v>
      </c>
      <c r="K40" s="64">
        <f t="shared" si="8"/>
        <v>100</v>
      </c>
      <c r="L40" s="63"/>
    </row>
    <row r="41" spans="1:12" x14ac:dyDescent="0.2">
      <c r="A41" s="37" t="s">
        <v>133</v>
      </c>
      <c r="B41" s="62">
        <v>2438</v>
      </c>
      <c r="C41" s="62">
        <v>3062</v>
      </c>
      <c r="D41" s="62">
        <v>4071</v>
      </c>
      <c r="E41" s="62">
        <v>6692</v>
      </c>
      <c r="F41" s="62">
        <v>4832</v>
      </c>
      <c r="G41" s="62">
        <v>5308</v>
      </c>
      <c r="H41" s="62">
        <v>3128</v>
      </c>
      <c r="I41" s="62">
        <v>2247</v>
      </c>
      <c r="J41" s="62">
        <v>14969</v>
      </c>
      <c r="K41" s="62">
        <v>46747</v>
      </c>
      <c r="L41" s="63"/>
    </row>
    <row r="42" spans="1:12" x14ac:dyDescent="0.2">
      <c r="A42" s="37" t="s">
        <v>134</v>
      </c>
      <c r="B42" s="64">
        <f>B41*100/$K41</f>
        <v>5.2153079341989859</v>
      </c>
      <c r="C42" s="64">
        <f t="shared" ref="C42:K42" si="9">C41*100/$K41</f>
        <v>6.5501529509915075</v>
      </c>
      <c r="D42" s="64">
        <f t="shared" si="9"/>
        <v>8.7085802297473638</v>
      </c>
      <c r="E42" s="64">
        <f t="shared" si="9"/>
        <v>14.315357135217234</v>
      </c>
      <c r="F42" s="64">
        <f t="shared" si="9"/>
        <v>10.336492181316448</v>
      </c>
      <c r="G42" s="64">
        <f t="shared" si="9"/>
        <v>11.354739341562025</v>
      </c>
      <c r="H42" s="64">
        <f t="shared" si="9"/>
        <v>6.6913384816137933</v>
      </c>
      <c r="I42" s="64">
        <f t="shared" si="9"/>
        <v>4.8067255652769161</v>
      </c>
      <c r="J42" s="64">
        <f t="shared" si="9"/>
        <v>32.021306180075726</v>
      </c>
      <c r="K42" s="64">
        <f t="shared" si="9"/>
        <v>100</v>
      </c>
    </row>
    <row r="44" spans="1:12" x14ac:dyDescent="0.2">
      <c r="A44" s="61" t="s">
        <v>255</v>
      </c>
    </row>
    <row r="46" spans="1:12" x14ac:dyDescent="0.2">
      <c r="A46" s="37" t="s">
        <v>131</v>
      </c>
      <c r="B46" s="62">
        <v>3157</v>
      </c>
      <c r="C46" s="62">
        <v>1272</v>
      </c>
      <c r="D46" s="62">
        <v>736</v>
      </c>
      <c r="E46" s="62">
        <v>327</v>
      </c>
      <c r="F46" s="62">
        <v>70</v>
      </c>
      <c r="G46" s="62">
        <v>43</v>
      </c>
      <c r="H46" s="62">
        <v>7</v>
      </c>
      <c r="I46" s="62">
        <v>1</v>
      </c>
      <c r="J46" s="62">
        <v>0</v>
      </c>
      <c r="K46" s="62">
        <v>5613</v>
      </c>
      <c r="L46" s="63"/>
    </row>
    <row r="47" spans="1:12" x14ac:dyDescent="0.2">
      <c r="A47" s="37" t="s">
        <v>132</v>
      </c>
      <c r="B47" s="64">
        <f>B46*100/$K46</f>
        <v>56.244432567254584</v>
      </c>
      <c r="C47" s="64">
        <f t="shared" ref="C47:K47" si="10">C46*100/$K46</f>
        <v>22.661678246926776</v>
      </c>
      <c r="D47" s="64">
        <f t="shared" si="10"/>
        <v>13.112417601995368</v>
      </c>
      <c r="E47" s="64">
        <f t="shared" si="10"/>
        <v>5.825761624799572</v>
      </c>
      <c r="F47" s="64">
        <f t="shared" si="10"/>
        <v>1.2471049349723855</v>
      </c>
      <c r="G47" s="64">
        <f t="shared" si="10"/>
        <v>0.76607874576875112</v>
      </c>
      <c r="H47" s="64">
        <f t="shared" si="10"/>
        <v>0.12471049349723855</v>
      </c>
      <c r="I47" s="64">
        <f t="shared" si="10"/>
        <v>1.7815784785319793E-2</v>
      </c>
      <c r="J47" s="64">
        <f t="shared" si="10"/>
        <v>0</v>
      </c>
      <c r="K47" s="64">
        <f t="shared" si="10"/>
        <v>100</v>
      </c>
      <c r="L47" s="63"/>
    </row>
    <row r="48" spans="1:12" x14ac:dyDescent="0.2">
      <c r="A48" s="37" t="s">
        <v>133</v>
      </c>
      <c r="B48" s="62">
        <v>6487</v>
      </c>
      <c r="C48" s="62">
        <v>8374</v>
      </c>
      <c r="D48" s="62">
        <v>9694</v>
      </c>
      <c r="E48" s="62">
        <v>9517</v>
      </c>
      <c r="F48" s="62">
        <v>4984</v>
      </c>
      <c r="G48" s="62">
        <v>6688</v>
      </c>
      <c r="H48" s="62">
        <v>2499</v>
      </c>
      <c r="I48" s="62">
        <v>711</v>
      </c>
      <c r="J48" s="62">
        <v>0</v>
      </c>
      <c r="K48" s="62">
        <v>48954</v>
      </c>
      <c r="L48" s="63"/>
    </row>
    <row r="49" spans="1:12" x14ac:dyDescent="0.2">
      <c r="A49" s="37" t="s">
        <v>134</v>
      </c>
      <c r="B49" s="64">
        <f>B48*100/$K48</f>
        <v>13.251215426727132</v>
      </c>
      <c r="C49" s="64">
        <f t="shared" ref="C49:K49" si="11">C48*100/$K48</f>
        <v>17.105854475630185</v>
      </c>
      <c r="D49" s="64">
        <f t="shared" si="11"/>
        <v>19.80226334926666</v>
      </c>
      <c r="E49" s="64">
        <f t="shared" si="11"/>
        <v>19.440699432119949</v>
      </c>
      <c r="F49" s="64">
        <f t="shared" si="11"/>
        <v>10.180986231972872</v>
      </c>
      <c r="G49" s="64">
        <f t="shared" si="11"/>
        <v>13.66180495975814</v>
      </c>
      <c r="H49" s="64">
        <f t="shared" si="11"/>
        <v>5.1047922539526907</v>
      </c>
      <c r="I49" s="64">
        <f t="shared" si="11"/>
        <v>1.4523838705723742</v>
      </c>
      <c r="J49" s="64">
        <f t="shared" si="11"/>
        <v>0</v>
      </c>
      <c r="K49" s="64">
        <f t="shared" si="11"/>
        <v>100</v>
      </c>
    </row>
    <row r="51" spans="1:12" x14ac:dyDescent="0.2">
      <c r="A51" s="61" t="s">
        <v>256</v>
      </c>
    </row>
    <row r="53" spans="1:12" x14ac:dyDescent="0.2">
      <c r="A53" s="37" t="s">
        <v>131</v>
      </c>
      <c r="B53" s="62">
        <v>4331</v>
      </c>
      <c r="C53" s="62">
        <v>556</v>
      </c>
      <c r="D53" s="62">
        <v>272</v>
      </c>
      <c r="E53" s="62">
        <v>162</v>
      </c>
      <c r="F53" s="62">
        <v>48</v>
      </c>
      <c r="G53" s="62">
        <v>25</v>
      </c>
      <c r="H53" s="62">
        <v>6</v>
      </c>
      <c r="I53" s="62">
        <v>0</v>
      </c>
      <c r="J53" s="62">
        <v>2</v>
      </c>
      <c r="K53" s="62">
        <v>5402</v>
      </c>
      <c r="L53" s="63"/>
    </row>
    <row r="54" spans="1:12" x14ac:dyDescent="0.2">
      <c r="A54" s="37" t="s">
        <v>132</v>
      </c>
      <c r="B54" s="64">
        <f>B53*100/$K53</f>
        <v>80.174009626064418</v>
      </c>
      <c r="C54" s="64">
        <f t="shared" ref="C54:K54" si="12">C53*100/$K53</f>
        <v>10.292484265087005</v>
      </c>
      <c r="D54" s="64">
        <f t="shared" si="12"/>
        <v>5.0351721584598295</v>
      </c>
      <c r="E54" s="64">
        <f t="shared" si="12"/>
        <v>2.9988893002591634</v>
      </c>
      <c r="F54" s="64">
        <f t="shared" si="12"/>
        <v>0.88855979266938168</v>
      </c>
      <c r="G54" s="64">
        <f t="shared" si="12"/>
        <v>0.46279155868196964</v>
      </c>
      <c r="H54" s="64">
        <f t="shared" si="12"/>
        <v>0.11106997408367271</v>
      </c>
      <c r="I54" s="64">
        <f t="shared" si="12"/>
        <v>0</v>
      </c>
      <c r="J54" s="64">
        <f t="shared" si="12"/>
        <v>3.7023324694557574E-2</v>
      </c>
      <c r="K54" s="64">
        <f t="shared" si="12"/>
        <v>100</v>
      </c>
      <c r="L54" s="63"/>
    </row>
    <row r="55" spans="1:12" x14ac:dyDescent="0.2">
      <c r="A55" s="37" t="s">
        <v>133</v>
      </c>
      <c r="B55" s="62">
        <v>6923</v>
      </c>
      <c r="C55" s="62">
        <v>3670</v>
      </c>
      <c r="D55" s="62">
        <v>3656</v>
      </c>
      <c r="E55" s="62">
        <v>4827</v>
      </c>
      <c r="F55" s="62">
        <v>3142</v>
      </c>
      <c r="G55" s="62">
        <v>3875</v>
      </c>
      <c r="H55" s="62">
        <v>2270</v>
      </c>
      <c r="I55" s="62">
        <v>0</v>
      </c>
      <c r="J55" s="62">
        <v>3791</v>
      </c>
      <c r="K55" s="62">
        <v>32154</v>
      </c>
      <c r="L55" s="63"/>
    </row>
    <row r="56" spans="1:12" x14ac:dyDescent="0.2">
      <c r="A56" s="37" t="s">
        <v>134</v>
      </c>
      <c r="B56" s="64">
        <f>B55*100/$K55</f>
        <v>21.530758226037197</v>
      </c>
      <c r="C56" s="64">
        <f t="shared" ref="C56:K56" si="13">C55*100/$K55</f>
        <v>11.413820986502458</v>
      </c>
      <c r="D56" s="64">
        <f t="shared" si="13"/>
        <v>11.370280524973564</v>
      </c>
      <c r="E56" s="64">
        <f t="shared" si="13"/>
        <v>15.012129128568763</v>
      </c>
      <c r="F56" s="64">
        <f t="shared" si="13"/>
        <v>9.7717235802699509</v>
      </c>
      <c r="G56" s="64">
        <f t="shared" si="13"/>
        <v>12.051377744604093</v>
      </c>
      <c r="H56" s="64">
        <f t="shared" si="13"/>
        <v>7.0597748336132362</v>
      </c>
      <c r="I56" s="64">
        <f t="shared" si="13"/>
        <v>0</v>
      </c>
      <c r="J56" s="64">
        <f t="shared" si="13"/>
        <v>11.790134975430739</v>
      </c>
      <c r="K56" s="64">
        <f t="shared" si="13"/>
        <v>100</v>
      </c>
    </row>
    <row r="60" spans="1:12" x14ac:dyDescent="0.2">
      <c r="C60" s="63"/>
    </row>
    <row r="61" spans="1:12" x14ac:dyDescent="0.2">
      <c r="A61" s="66" t="s">
        <v>257</v>
      </c>
    </row>
    <row r="62" spans="1:12" x14ac:dyDescent="0.2">
      <c r="A62" s="66" t="s">
        <v>258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</row>
    <row r="63" spans="1:12" x14ac:dyDescent="0.2">
      <c r="A63" s="37" t="s">
        <v>131</v>
      </c>
      <c r="B63" s="62">
        <f t="shared" ref="B63:K63" si="14">B11+B18+B25+B32+B39+B46+B53</f>
        <v>24864</v>
      </c>
      <c r="C63" s="62">
        <f t="shared" si="14"/>
        <v>6612</v>
      </c>
      <c r="D63" s="62">
        <f t="shared" si="14"/>
        <v>3883</v>
      </c>
      <c r="E63" s="62">
        <f t="shared" si="14"/>
        <v>2410</v>
      </c>
      <c r="F63" s="62">
        <f t="shared" si="14"/>
        <v>723</v>
      </c>
      <c r="G63" s="62">
        <f t="shared" si="14"/>
        <v>439</v>
      </c>
      <c r="H63" s="62">
        <f t="shared" si="14"/>
        <v>155</v>
      </c>
      <c r="I63" s="62">
        <f t="shared" si="14"/>
        <v>51</v>
      </c>
      <c r="J63" s="62">
        <f t="shared" si="14"/>
        <v>28</v>
      </c>
      <c r="K63" s="62">
        <f t="shared" si="14"/>
        <v>39165</v>
      </c>
      <c r="L63" s="63"/>
    </row>
    <row r="64" spans="1:12" x14ac:dyDescent="0.2">
      <c r="A64" s="37" t="s">
        <v>132</v>
      </c>
      <c r="B64" s="64">
        <f t="shared" ref="B64:K64" si="15">B63*100/$K63</f>
        <v>63.485254691689008</v>
      </c>
      <c r="C64" s="64">
        <f t="shared" si="15"/>
        <v>16.882420528533128</v>
      </c>
      <c r="D64" s="64">
        <f t="shared" si="15"/>
        <v>9.914464445295545</v>
      </c>
      <c r="E64" s="64">
        <f t="shared" si="15"/>
        <v>6.1534533384399337</v>
      </c>
      <c r="F64" s="64">
        <f t="shared" si="15"/>
        <v>1.8460360015319801</v>
      </c>
      <c r="G64" s="64">
        <f t="shared" si="15"/>
        <v>1.1208987616494319</v>
      </c>
      <c r="H64" s="64">
        <f t="shared" si="15"/>
        <v>0.39576152176688367</v>
      </c>
      <c r="I64" s="64">
        <f t="shared" si="15"/>
        <v>0.13021830716200689</v>
      </c>
      <c r="J64" s="64">
        <f t="shared" si="15"/>
        <v>7.1492403932082213E-2</v>
      </c>
      <c r="K64" s="64">
        <f t="shared" si="15"/>
        <v>100</v>
      </c>
      <c r="L64" s="63"/>
    </row>
    <row r="65" spans="1:12" x14ac:dyDescent="0.2">
      <c r="A65" s="37" t="s">
        <v>133</v>
      </c>
      <c r="B65" s="62">
        <f t="shared" ref="B65:K65" si="16">B13+B20+B27+B34+B41+B48+B55</f>
        <v>46164</v>
      </c>
      <c r="C65" s="62">
        <f t="shared" si="16"/>
        <v>43486</v>
      </c>
      <c r="D65" s="62">
        <f t="shared" si="16"/>
        <v>52031</v>
      </c>
      <c r="E65" s="62">
        <f t="shared" si="16"/>
        <v>72027</v>
      </c>
      <c r="F65" s="62">
        <f t="shared" si="16"/>
        <v>49560</v>
      </c>
      <c r="G65" s="62">
        <f t="shared" si="16"/>
        <v>67412</v>
      </c>
      <c r="H65" s="62">
        <f t="shared" si="16"/>
        <v>53809</v>
      </c>
      <c r="I65" s="62">
        <f t="shared" si="16"/>
        <v>34889</v>
      </c>
      <c r="J65" s="62">
        <f t="shared" si="16"/>
        <v>59475</v>
      </c>
      <c r="K65" s="62">
        <f t="shared" si="16"/>
        <v>478853</v>
      </c>
      <c r="L65" s="63"/>
    </row>
    <row r="66" spans="1:12" x14ac:dyDescent="0.2">
      <c r="A66" s="37" t="s">
        <v>134</v>
      </c>
      <c r="B66" s="64">
        <f t="shared" ref="B66:K66" si="17">B65*100/$K65</f>
        <v>9.6405368662199038</v>
      </c>
      <c r="C66" s="64">
        <f t="shared" si="17"/>
        <v>9.0812838177895934</v>
      </c>
      <c r="D66" s="64">
        <f t="shared" si="17"/>
        <v>10.865756296817604</v>
      </c>
      <c r="E66" s="64">
        <f t="shared" si="17"/>
        <v>15.041568080392103</v>
      </c>
      <c r="F66" s="64">
        <f t="shared" si="17"/>
        <v>10.349731546006812</v>
      </c>
      <c r="G66" s="64">
        <f t="shared" si="17"/>
        <v>14.077806759068023</v>
      </c>
      <c r="H66" s="64">
        <f t="shared" si="17"/>
        <v>11.237060225163045</v>
      </c>
      <c r="I66" s="64">
        <f t="shared" si="17"/>
        <v>7.2859520562677895</v>
      </c>
      <c r="J66" s="64">
        <f t="shared" si="17"/>
        <v>12.420304352275124</v>
      </c>
      <c r="K66" s="64">
        <f t="shared" si="17"/>
        <v>100</v>
      </c>
    </row>
    <row r="71" spans="1:12" x14ac:dyDescent="0.2">
      <c r="A71" s="67" t="s">
        <v>259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</row>
    <row r="72" spans="1:12" x14ac:dyDescent="0.2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</row>
    <row r="73" spans="1:12" x14ac:dyDescent="0.2">
      <c r="A73" s="68" t="s">
        <v>131</v>
      </c>
      <c r="B73" s="69">
        <v>9809</v>
      </c>
      <c r="C73" s="69">
        <v>1802</v>
      </c>
      <c r="D73" s="69">
        <v>844</v>
      </c>
      <c r="E73" s="69">
        <v>335</v>
      </c>
      <c r="F73" s="69">
        <v>91</v>
      </c>
      <c r="G73" s="69">
        <v>68</v>
      </c>
      <c r="H73" s="69">
        <v>16</v>
      </c>
      <c r="I73" s="69">
        <v>8</v>
      </c>
      <c r="J73" s="69">
        <v>13</v>
      </c>
      <c r="K73" s="69">
        <v>12986</v>
      </c>
      <c r="L73" s="63"/>
    </row>
    <row r="74" spans="1:12" x14ac:dyDescent="0.2">
      <c r="A74" s="68" t="s">
        <v>132</v>
      </c>
      <c r="B74" s="70">
        <f>B73*100/$K73</f>
        <v>75.535191744956109</v>
      </c>
      <c r="C74" s="70">
        <f t="shared" ref="C74:K74" si="18">C73*100/$K73</f>
        <v>13.876482365624518</v>
      </c>
      <c r="D74" s="70">
        <f t="shared" si="18"/>
        <v>6.4993069459417834</v>
      </c>
      <c r="E74" s="70">
        <f t="shared" si="18"/>
        <v>2.579701216694902</v>
      </c>
      <c r="F74" s="70">
        <f t="shared" si="18"/>
        <v>0.70075465886339139</v>
      </c>
      <c r="G74" s="70">
        <f t="shared" si="18"/>
        <v>0.52364084398583088</v>
      </c>
      <c r="H74" s="70">
        <f t="shared" si="18"/>
        <v>0.12320961034960727</v>
      </c>
      <c r="I74" s="70">
        <f t="shared" si="18"/>
        <v>6.1604805174803635E-2</v>
      </c>
      <c r="J74" s="70">
        <f t="shared" si="18"/>
        <v>0.10010780840905591</v>
      </c>
      <c r="K74" s="70">
        <f t="shared" si="18"/>
        <v>100</v>
      </c>
      <c r="L74" s="63"/>
    </row>
    <row r="75" spans="1:12" x14ac:dyDescent="0.2">
      <c r="A75" s="68" t="s">
        <v>133</v>
      </c>
      <c r="B75" s="69">
        <v>16502</v>
      </c>
      <c r="C75" s="69">
        <v>11617</v>
      </c>
      <c r="D75" s="69">
        <v>11170</v>
      </c>
      <c r="E75" s="69">
        <v>9909</v>
      </c>
      <c r="F75" s="69">
        <v>6319</v>
      </c>
      <c r="G75" s="69">
        <v>10319</v>
      </c>
      <c r="H75" s="69">
        <v>5190</v>
      </c>
      <c r="I75" s="69">
        <v>5216</v>
      </c>
      <c r="J75" s="69">
        <v>29319</v>
      </c>
      <c r="K75" s="69">
        <v>105561</v>
      </c>
      <c r="L75" s="63"/>
    </row>
    <row r="76" spans="1:12" x14ac:dyDescent="0.2">
      <c r="A76" s="68" t="s">
        <v>134</v>
      </c>
      <c r="B76" s="70">
        <f>B75*100/$K75</f>
        <v>15.63266736768314</v>
      </c>
      <c r="C76" s="70">
        <f t="shared" ref="C76:K76" si="19">C75*100/$K75</f>
        <v>11.005011320468734</v>
      </c>
      <c r="D76" s="70">
        <f t="shared" si="19"/>
        <v>10.581559477458532</v>
      </c>
      <c r="E76" s="70">
        <f t="shared" si="19"/>
        <v>9.3869895131724785</v>
      </c>
      <c r="F76" s="70">
        <f t="shared" si="19"/>
        <v>5.9861122952605603</v>
      </c>
      <c r="G76" s="70">
        <f t="shared" si="19"/>
        <v>9.7753905324883235</v>
      </c>
      <c r="H76" s="70">
        <f t="shared" si="19"/>
        <v>4.916588512803024</v>
      </c>
      <c r="I76" s="70">
        <f t="shared" si="19"/>
        <v>4.9412188213450046</v>
      </c>
      <c r="J76" s="70">
        <f t="shared" si="19"/>
        <v>27.774462159320205</v>
      </c>
      <c r="K76" s="70">
        <f t="shared" si="19"/>
        <v>100</v>
      </c>
    </row>
    <row r="77" spans="1:12" x14ac:dyDescent="0.2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</row>
    <row r="78" spans="1:12" x14ac:dyDescent="0.2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</row>
    <row r="79" spans="1:12" x14ac:dyDescent="0.2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</row>
    <row r="80" spans="1:12" x14ac:dyDescent="0.2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</row>
    <row r="81" spans="1:11" x14ac:dyDescent="0.2">
      <c r="A81" s="71" t="s">
        <v>260</v>
      </c>
      <c r="B81" s="72"/>
      <c r="C81" s="72"/>
      <c r="D81" s="72"/>
      <c r="E81" s="72"/>
      <c r="F81" s="72"/>
      <c r="G81" s="72"/>
      <c r="H81" s="72"/>
      <c r="I81" s="72"/>
      <c r="J81" s="72"/>
      <c r="K81" s="72"/>
    </row>
    <row r="82" spans="1:11" x14ac:dyDescent="0.2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</row>
    <row r="83" spans="1:11" x14ac:dyDescent="0.2">
      <c r="A83" s="72" t="s">
        <v>131</v>
      </c>
      <c r="B83" s="73">
        <f>B63+B73</f>
        <v>34673</v>
      </c>
      <c r="C83" s="73">
        <f t="shared" ref="C83:K83" si="20">C63+C73</f>
        <v>8414</v>
      </c>
      <c r="D83" s="73">
        <f t="shared" si="20"/>
        <v>4727</v>
      </c>
      <c r="E83" s="73">
        <f t="shared" si="20"/>
        <v>2745</v>
      </c>
      <c r="F83" s="73">
        <f t="shared" si="20"/>
        <v>814</v>
      </c>
      <c r="G83" s="73">
        <f t="shared" si="20"/>
        <v>507</v>
      </c>
      <c r="H83" s="73">
        <f t="shared" si="20"/>
        <v>171</v>
      </c>
      <c r="I83" s="73">
        <f t="shared" si="20"/>
        <v>59</v>
      </c>
      <c r="J83" s="73">
        <f t="shared" si="20"/>
        <v>41</v>
      </c>
      <c r="K83" s="73">
        <f t="shared" si="20"/>
        <v>52151</v>
      </c>
    </row>
    <row r="84" spans="1:11" x14ac:dyDescent="0.2">
      <c r="A84" s="72" t="s">
        <v>132</v>
      </c>
      <c r="B84" s="74">
        <f t="shared" ref="B84:K84" si="21">B83*100/$K83</f>
        <v>66.485781672451154</v>
      </c>
      <c r="C84" s="74">
        <f t="shared" si="21"/>
        <v>16.133918812678569</v>
      </c>
      <c r="D84" s="74">
        <f t="shared" si="21"/>
        <v>9.064063968092654</v>
      </c>
      <c r="E84" s="74">
        <f t="shared" si="21"/>
        <v>5.2635615807942324</v>
      </c>
      <c r="F84" s="74">
        <f t="shared" si="21"/>
        <v>1.5608521408985445</v>
      </c>
      <c r="G84" s="74">
        <f t="shared" si="21"/>
        <v>0.97217694770953578</v>
      </c>
      <c r="H84" s="74">
        <f t="shared" si="21"/>
        <v>0.32789400011505054</v>
      </c>
      <c r="I84" s="74">
        <f t="shared" si="21"/>
        <v>0.11313301758355544</v>
      </c>
      <c r="J84" s="74">
        <f t="shared" si="21"/>
        <v>7.8617859676708021E-2</v>
      </c>
      <c r="K84" s="74">
        <f t="shared" si="21"/>
        <v>100</v>
      </c>
    </row>
    <row r="85" spans="1:11" x14ac:dyDescent="0.2">
      <c r="A85" s="72" t="s">
        <v>133</v>
      </c>
      <c r="B85" s="73">
        <f>B65+B75</f>
        <v>62666</v>
      </c>
      <c r="C85" s="73">
        <f t="shared" ref="C85:K85" si="22">C65+C75</f>
        <v>55103</v>
      </c>
      <c r="D85" s="73">
        <f t="shared" si="22"/>
        <v>63201</v>
      </c>
      <c r="E85" s="73">
        <f t="shared" si="22"/>
        <v>81936</v>
      </c>
      <c r="F85" s="73">
        <f t="shared" si="22"/>
        <v>55879</v>
      </c>
      <c r="G85" s="73">
        <f t="shared" si="22"/>
        <v>77731</v>
      </c>
      <c r="H85" s="73">
        <f t="shared" si="22"/>
        <v>58999</v>
      </c>
      <c r="I85" s="73">
        <f t="shared" si="22"/>
        <v>40105</v>
      </c>
      <c r="J85" s="73">
        <f t="shared" si="22"/>
        <v>88794</v>
      </c>
      <c r="K85" s="73">
        <f t="shared" si="22"/>
        <v>584414</v>
      </c>
    </row>
    <row r="86" spans="1:11" x14ac:dyDescent="0.2">
      <c r="A86" s="72" t="s">
        <v>134</v>
      </c>
      <c r="B86" s="74">
        <f t="shared" ref="B86:K86" si="23">B85*100/$K85</f>
        <v>10.722877959802469</v>
      </c>
      <c r="C86" s="74">
        <f t="shared" si="23"/>
        <v>9.4287611179745863</v>
      </c>
      <c r="D86" s="74">
        <f t="shared" si="23"/>
        <v>10.814422652434747</v>
      </c>
      <c r="E86" s="74">
        <f t="shared" si="23"/>
        <v>14.020198010314605</v>
      </c>
      <c r="F86" s="74">
        <f t="shared" si="23"/>
        <v>9.5615437001851422</v>
      </c>
      <c r="G86" s="74">
        <f t="shared" si="23"/>
        <v>13.300673837382403</v>
      </c>
      <c r="H86" s="74">
        <f t="shared" si="23"/>
        <v>10.095411814227585</v>
      </c>
      <c r="I86" s="74">
        <f t="shared" si="23"/>
        <v>6.8624297159205634</v>
      </c>
      <c r="J86" s="74">
        <f t="shared" si="23"/>
        <v>15.193681191757898</v>
      </c>
      <c r="K86" s="74">
        <f t="shared" si="23"/>
        <v>100</v>
      </c>
    </row>
  </sheetData>
  <mergeCells count="1">
    <mergeCell ref="B5:K5"/>
  </mergeCells>
  <pageMargins left="0.38" right="0.37" top="0.62" bottom="0.56999999999999995" header="0.4921259845" footer="0.4921259845"/>
  <pageSetup paperSize="9" orientation="landscape" verticalDpi="300" r:id="rId1"/>
  <headerFooter alignWithMargins="0"/>
  <rowBreaks count="2" manualBreakCount="2">
    <brk id="36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5B95A-2FF6-44E6-B1EE-7BA925468F95}">
  <dimension ref="I2:I8"/>
  <sheetViews>
    <sheetView zoomScale="130" zoomScaleNormal="130" workbookViewId="0">
      <selection activeCell="I2" sqref="I2"/>
    </sheetView>
  </sheetViews>
  <sheetFormatPr baseColWidth="10" defaultRowHeight="12.75" x14ac:dyDescent="0.2"/>
  <cols>
    <col min="1" max="16384" width="11" style="35"/>
  </cols>
  <sheetData>
    <row r="2" spans="9:9" x14ac:dyDescent="0.2">
      <c r="I2" s="75" t="s">
        <v>247</v>
      </c>
    </row>
    <row r="8" spans="9:9" ht="33.75" x14ac:dyDescent="0.5">
      <c r="I8" s="56"/>
    </row>
  </sheetData>
  <pageMargins left="0.49" right="0.48" top="0.984251969" bottom="0.984251969" header="0.4921259845" footer="0.4921259845"/>
  <pageSetup paperSize="9" orientation="portrait" verticalDpi="0" r:id="rId1"/>
  <headerFooter alignWithMargins="0"/>
  <rowBreaks count="3" manualBreakCount="3">
    <brk id="51" max="16383" man="1"/>
    <brk id="103" max="16383" man="1"/>
    <brk id="15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82E0F-C7F5-42FF-879C-F6FF4D3C119E}">
  <sheetPr>
    <tabColor rgb="FF00B0F0"/>
  </sheetPr>
  <dimension ref="A1:O466"/>
  <sheetViews>
    <sheetView showZeros="0" workbookViewId="0">
      <pane ySplit="2265" topLeftCell="A6"/>
      <selection pane="bottomLeft" activeCell="Q11" sqref="Q11"/>
    </sheetView>
  </sheetViews>
  <sheetFormatPr baseColWidth="10" defaultRowHeight="12.75" outlineLevelCol="1" x14ac:dyDescent="0.2"/>
  <cols>
    <col min="1" max="1" width="6.5" style="35" customWidth="1"/>
    <col min="2" max="2" width="50.625" style="35" bestFit="1" customWidth="1"/>
    <col min="3" max="3" width="20.75" style="35" customWidth="1"/>
    <col min="4" max="4" width="20.75" style="35" hidden="1" customWidth="1" outlineLevel="1"/>
    <col min="5" max="5" width="1.875" style="35" hidden="1" customWidth="1" outlineLevel="1"/>
    <col min="6" max="6" width="10.25" style="35" customWidth="1" collapsed="1"/>
    <col min="7" max="15" width="10.25" style="35" customWidth="1"/>
    <col min="16" max="16" width="11" style="35"/>
    <col min="17" max="17" width="7.75" style="35" customWidth="1"/>
    <col min="18" max="18" width="66.75" style="35" customWidth="1"/>
    <col min="19" max="16384" width="11" style="35"/>
  </cols>
  <sheetData>
    <row r="1" spans="1:15" s="25" customFormat="1" ht="18" x14ac:dyDescent="0.25">
      <c r="A1" s="24" t="s">
        <v>268</v>
      </c>
      <c r="K1" s="26"/>
    </row>
    <row r="2" spans="1:15" s="25" customFormat="1" x14ac:dyDescent="0.2">
      <c r="K2" s="26"/>
    </row>
    <row r="3" spans="1:15" s="25" customFormat="1" x14ac:dyDescent="0.2">
      <c r="F3" s="77" t="s">
        <v>126</v>
      </c>
      <c r="G3" s="77"/>
      <c r="H3" s="77"/>
      <c r="I3" s="77"/>
      <c r="J3" s="77"/>
      <c r="K3" s="77"/>
      <c r="L3" s="77"/>
      <c r="M3" s="77"/>
      <c r="N3" s="77"/>
      <c r="O3" s="77"/>
    </row>
    <row r="4" spans="1:15" s="25" customFormat="1" x14ac:dyDescent="0.2">
      <c r="N4" s="26"/>
    </row>
    <row r="5" spans="1:15" s="25" customFormat="1" x14ac:dyDescent="0.2">
      <c r="F5" s="27" t="s">
        <v>0</v>
      </c>
      <c r="G5" s="27" t="s">
        <v>1</v>
      </c>
      <c r="H5" s="27" t="s">
        <v>2</v>
      </c>
      <c r="I5" s="28" t="s">
        <v>3</v>
      </c>
      <c r="J5" s="29" t="s">
        <v>4</v>
      </c>
      <c r="K5" s="29" t="s">
        <v>5</v>
      </c>
      <c r="L5" s="29" t="s">
        <v>6</v>
      </c>
      <c r="M5" s="29" t="s">
        <v>7</v>
      </c>
      <c r="N5" s="29" t="s">
        <v>8</v>
      </c>
      <c r="O5" s="29" t="s">
        <v>9</v>
      </c>
    </row>
    <row r="6" spans="1:15" s="25" customFormat="1" x14ac:dyDescent="0.2">
      <c r="F6" s="27"/>
      <c r="G6" s="27"/>
      <c r="H6" s="27"/>
      <c r="I6" s="28"/>
      <c r="J6" s="29"/>
      <c r="K6" s="29"/>
      <c r="L6" s="29"/>
      <c r="M6" s="29"/>
      <c r="N6" s="29"/>
      <c r="O6" s="29"/>
    </row>
    <row r="7" spans="1:15" ht="15" x14ac:dyDescent="0.25">
      <c r="A7" s="30" t="s">
        <v>10</v>
      </c>
      <c r="B7" s="31" t="s">
        <v>130</v>
      </c>
      <c r="C7" s="31" t="s">
        <v>131</v>
      </c>
      <c r="D7" s="7" t="s">
        <v>10</v>
      </c>
      <c r="E7" s="7" t="s">
        <v>124</v>
      </c>
      <c r="F7" s="32">
        <v>819</v>
      </c>
      <c r="G7" s="32">
        <v>268</v>
      </c>
      <c r="H7" s="32">
        <v>181</v>
      </c>
      <c r="I7" s="32">
        <v>146</v>
      </c>
      <c r="J7" s="32">
        <v>41</v>
      </c>
      <c r="K7" s="32">
        <v>18</v>
      </c>
      <c r="L7" s="32">
        <v>4</v>
      </c>
      <c r="M7" s="33"/>
      <c r="N7" s="32">
        <v>1</v>
      </c>
      <c r="O7" s="34">
        <v>1478</v>
      </c>
    </row>
    <row r="8" spans="1:15" ht="15" x14ac:dyDescent="0.25">
      <c r="A8" s="36" t="s">
        <v>10</v>
      </c>
      <c r="B8" s="25" t="s">
        <v>130</v>
      </c>
      <c r="C8" s="25" t="s">
        <v>132</v>
      </c>
      <c r="D8" s="5" t="s">
        <v>10</v>
      </c>
      <c r="E8" s="9" t="s">
        <v>128</v>
      </c>
      <c r="F8" s="38">
        <v>0.55412719891745599</v>
      </c>
      <c r="G8" s="38">
        <v>0.18132611637347767</v>
      </c>
      <c r="H8" s="38">
        <v>0.12246278755074425</v>
      </c>
      <c r="I8" s="38">
        <v>9.8782138024357244E-2</v>
      </c>
      <c r="J8" s="38">
        <v>2.7740189445196212E-2</v>
      </c>
      <c r="K8" s="38">
        <v>1.2178619756427604E-2</v>
      </c>
      <c r="L8" s="38">
        <v>2.7063599458728013E-3</v>
      </c>
      <c r="M8" s="38">
        <v>0</v>
      </c>
      <c r="N8" s="38">
        <v>6.7658998646820032E-4</v>
      </c>
      <c r="O8" s="39">
        <v>1</v>
      </c>
    </row>
    <row r="9" spans="1:15" ht="15" x14ac:dyDescent="0.25">
      <c r="A9" s="36" t="s">
        <v>10</v>
      </c>
      <c r="B9" s="25" t="s">
        <v>130</v>
      </c>
      <c r="C9" s="25" t="s">
        <v>133</v>
      </c>
      <c r="D9" s="20" t="s">
        <v>10</v>
      </c>
      <c r="E9" s="21" t="s">
        <v>125</v>
      </c>
      <c r="F9" s="40">
        <v>1588</v>
      </c>
      <c r="G9" s="40">
        <v>1798</v>
      </c>
      <c r="H9" s="40">
        <v>2443</v>
      </c>
      <c r="I9" s="40">
        <v>4394</v>
      </c>
      <c r="J9" s="40">
        <v>2817</v>
      </c>
      <c r="K9" s="40">
        <v>2592</v>
      </c>
      <c r="L9" s="40">
        <v>1282</v>
      </c>
      <c r="M9" s="41"/>
      <c r="N9" s="40">
        <v>1692</v>
      </c>
      <c r="O9" s="42">
        <v>18606</v>
      </c>
    </row>
    <row r="10" spans="1:15" ht="15" x14ac:dyDescent="0.25">
      <c r="A10" s="36" t="s">
        <v>10</v>
      </c>
      <c r="B10" s="25" t="s">
        <v>130</v>
      </c>
      <c r="C10" s="25" t="s">
        <v>134</v>
      </c>
      <c r="D10" s="6" t="s">
        <v>10</v>
      </c>
      <c r="E10" s="12" t="s">
        <v>129</v>
      </c>
      <c r="F10" s="38">
        <v>8.5348812211114691E-2</v>
      </c>
      <c r="G10" s="38">
        <v>9.6635493926690311E-2</v>
      </c>
      <c r="H10" s="38">
        <v>0.13130173062452971</v>
      </c>
      <c r="I10" s="38">
        <v>0.23616037837256798</v>
      </c>
      <c r="J10" s="38">
        <v>0.15140277329893584</v>
      </c>
      <c r="K10" s="38">
        <v>0.13930990003224766</v>
      </c>
      <c r="L10" s="38">
        <v>6.8902504568418788E-2</v>
      </c>
      <c r="M10" s="38">
        <v>0</v>
      </c>
      <c r="N10" s="38">
        <v>9.0938406965495003E-2</v>
      </c>
      <c r="O10" s="39">
        <v>1</v>
      </c>
    </row>
    <row r="11" spans="1:15" ht="15" x14ac:dyDescent="0.25">
      <c r="A11" s="30" t="s">
        <v>11</v>
      </c>
      <c r="B11" s="31" t="s">
        <v>135</v>
      </c>
      <c r="C11" s="31" t="s">
        <v>131</v>
      </c>
      <c r="D11" s="5" t="s">
        <v>11</v>
      </c>
      <c r="E11" s="5" t="s">
        <v>124</v>
      </c>
      <c r="F11" s="43">
        <v>209</v>
      </c>
      <c r="G11" s="43">
        <v>109</v>
      </c>
      <c r="H11" s="43">
        <v>70</v>
      </c>
      <c r="I11" s="43">
        <v>40</v>
      </c>
      <c r="J11" s="43">
        <v>5</v>
      </c>
      <c r="K11" s="43">
        <v>2</v>
      </c>
      <c r="L11" s="44"/>
      <c r="M11" s="44"/>
      <c r="N11" s="44"/>
      <c r="O11" s="45">
        <v>435</v>
      </c>
    </row>
    <row r="12" spans="1:15" ht="15" x14ac:dyDescent="0.25">
      <c r="A12" s="36" t="s">
        <v>11</v>
      </c>
      <c r="B12" s="25" t="s">
        <v>135</v>
      </c>
      <c r="C12" s="25" t="s">
        <v>132</v>
      </c>
      <c r="D12" s="5" t="s">
        <v>11</v>
      </c>
      <c r="E12" s="9" t="s">
        <v>128</v>
      </c>
      <c r="F12" s="38">
        <v>0.48045977011494251</v>
      </c>
      <c r="G12" s="38">
        <v>0.25057471264367814</v>
      </c>
      <c r="H12" s="38">
        <v>0.16091954022988506</v>
      </c>
      <c r="I12" s="38">
        <v>9.1954022988505746E-2</v>
      </c>
      <c r="J12" s="38">
        <v>1.1494252873563218E-2</v>
      </c>
      <c r="K12" s="38">
        <v>4.5977011494252873E-3</v>
      </c>
      <c r="L12" s="38">
        <v>0</v>
      </c>
      <c r="M12" s="38">
        <v>0</v>
      </c>
      <c r="N12" s="38">
        <v>0</v>
      </c>
      <c r="O12" s="39">
        <v>1</v>
      </c>
    </row>
    <row r="13" spans="1:15" ht="15" x14ac:dyDescent="0.25">
      <c r="A13" s="36" t="s">
        <v>11</v>
      </c>
      <c r="B13" s="25" t="s">
        <v>135</v>
      </c>
      <c r="C13" s="25" t="s">
        <v>133</v>
      </c>
      <c r="D13" s="20" t="s">
        <v>11</v>
      </c>
      <c r="E13" s="21" t="s">
        <v>125</v>
      </c>
      <c r="F13" s="40">
        <v>460</v>
      </c>
      <c r="G13" s="40">
        <v>736</v>
      </c>
      <c r="H13" s="40">
        <v>976</v>
      </c>
      <c r="I13" s="40">
        <v>1141</v>
      </c>
      <c r="J13" s="40">
        <v>330</v>
      </c>
      <c r="K13" s="40">
        <v>278</v>
      </c>
      <c r="L13" s="41"/>
      <c r="M13" s="41"/>
      <c r="N13" s="41"/>
      <c r="O13" s="42">
        <v>3921</v>
      </c>
    </row>
    <row r="14" spans="1:15" ht="15" x14ac:dyDescent="0.25">
      <c r="A14" s="36" t="s">
        <v>11</v>
      </c>
      <c r="B14" s="25" t="s">
        <v>135</v>
      </c>
      <c r="C14" s="25" t="s">
        <v>134</v>
      </c>
      <c r="D14" s="6" t="s">
        <v>11</v>
      </c>
      <c r="E14" s="12" t="s">
        <v>129</v>
      </c>
      <c r="F14" s="38">
        <v>0.11731701096659015</v>
      </c>
      <c r="G14" s="38">
        <v>0.18770721754654424</v>
      </c>
      <c r="H14" s="38">
        <v>0.24891609283346086</v>
      </c>
      <c r="I14" s="38">
        <v>0.29099719459321599</v>
      </c>
      <c r="J14" s="38">
        <v>8.4162203519510329E-2</v>
      </c>
      <c r="K14" s="38">
        <v>7.0900280540678401E-2</v>
      </c>
      <c r="L14" s="38">
        <v>0</v>
      </c>
      <c r="M14" s="38">
        <v>0</v>
      </c>
      <c r="N14" s="38">
        <v>0</v>
      </c>
      <c r="O14" s="39">
        <v>1</v>
      </c>
    </row>
    <row r="15" spans="1:15" ht="15" x14ac:dyDescent="0.25">
      <c r="A15" s="30" t="s">
        <v>12</v>
      </c>
      <c r="B15" s="31" t="s">
        <v>136</v>
      </c>
      <c r="C15" s="31" t="s">
        <v>131</v>
      </c>
      <c r="D15" s="5" t="s">
        <v>12</v>
      </c>
      <c r="E15" s="5" t="s">
        <v>124</v>
      </c>
      <c r="F15" s="43">
        <v>121</v>
      </c>
      <c r="G15" s="43">
        <v>35</v>
      </c>
      <c r="H15" s="43">
        <v>17</v>
      </c>
      <c r="I15" s="43">
        <v>6</v>
      </c>
      <c r="J15" s="43">
        <v>1</v>
      </c>
      <c r="K15" s="43"/>
      <c r="L15" s="44"/>
      <c r="M15" s="44"/>
      <c r="N15" s="44"/>
      <c r="O15" s="45">
        <v>180</v>
      </c>
    </row>
    <row r="16" spans="1:15" ht="15" x14ac:dyDescent="0.25">
      <c r="A16" s="36" t="s">
        <v>12</v>
      </c>
      <c r="B16" s="25" t="s">
        <v>136</v>
      </c>
      <c r="C16" s="25" t="s">
        <v>132</v>
      </c>
      <c r="D16" s="5" t="s">
        <v>12</v>
      </c>
      <c r="E16" s="9" t="s">
        <v>128</v>
      </c>
      <c r="F16" s="38">
        <v>0.67222222222222228</v>
      </c>
      <c r="G16" s="38">
        <v>0.19444444444444445</v>
      </c>
      <c r="H16" s="38">
        <v>9.4444444444444442E-2</v>
      </c>
      <c r="I16" s="38">
        <v>3.3333333333333333E-2</v>
      </c>
      <c r="J16" s="38">
        <v>5.5555555555555558E-3</v>
      </c>
      <c r="K16" s="38">
        <v>0</v>
      </c>
      <c r="L16" s="38">
        <v>0</v>
      </c>
      <c r="M16" s="38">
        <v>0</v>
      </c>
      <c r="N16" s="38">
        <v>0</v>
      </c>
      <c r="O16" s="39">
        <v>1</v>
      </c>
    </row>
    <row r="17" spans="1:15" ht="15" x14ac:dyDescent="0.25">
      <c r="A17" s="36" t="s">
        <v>12</v>
      </c>
      <c r="B17" s="25" t="s">
        <v>136</v>
      </c>
      <c r="C17" s="25" t="s">
        <v>133</v>
      </c>
      <c r="D17" s="20" t="s">
        <v>12</v>
      </c>
      <c r="E17" s="21" t="s">
        <v>125</v>
      </c>
      <c r="F17" s="40">
        <v>216</v>
      </c>
      <c r="G17" s="40">
        <v>234</v>
      </c>
      <c r="H17" s="40">
        <v>231</v>
      </c>
      <c r="I17" s="40">
        <v>170</v>
      </c>
      <c r="J17" s="40">
        <v>53</v>
      </c>
      <c r="K17" s="41"/>
      <c r="L17" s="41"/>
      <c r="M17" s="41"/>
      <c r="N17" s="41"/>
      <c r="O17" s="42">
        <v>904</v>
      </c>
    </row>
    <row r="18" spans="1:15" ht="15" x14ac:dyDescent="0.25">
      <c r="A18" s="36" t="s">
        <v>12</v>
      </c>
      <c r="B18" s="25" t="s">
        <v>136</v>
      </c>
      <c r="C18" s="25" t="s">
        <v>134</v>
      </c>
      <c r="D18" s="6" t="s">
        <v>12</v>
      </c>
      <c r="E18" s="12" t="s">
        <v>129</v>
      </c>
      <c r="F18" s="38">
        <v>0.23893805309734514</v>
      </c>
      <c r="G18" s="38">
        <v>0.25884955752212391</v>
      </c>
      <c r="H18" s="38">
        <v>0.25553097345132741</v>
      </c>
      <c r="I18" s="38">
        <v>0.18805309734513273</v>
      </c>
      <c r="J18" s="38">
        <v>5.8628318584070797E-2</v>
      </c>
      <c r="K18" s="38">
        <v>0</v>
      </c>
      <c r="L18" s="38">
        <v>0</v>
      </c>
      <c r="M18" s="38">
        <v>0</v>
      </c>
      <c r="N18" s="38">
        <v>0</v>
      </c>
      <c r="O18" s="39">
        <v>1</v>
      </c>
    </row>
    <row r="19" spans="1:15" ht="15" x14ac:dyDescent="0.25">
      <c r="A19" s="30" t="s">
        <v>13</v>
      </c>
      <c r="B19" s="31" t="s">
        <v>137</v>
      </c>
      <c r="C19" s="31" t="s">
        <v>131</v>
      </c>
      <c r="D19" s="5" t="s">
        <v>13</v>
      </c>
      <c r="E19" s="5" t="s">
        <v>124</v>
      </c>
      <c r="F19" s="43">
        <v>296</v>
      </c>
      <c r="G19" s="43">
        <v>134</v>
      </c>
      <c r="H19" s="43">
        <v>67</v>
      </c>
      <c r="I19" s="43">
        <v>26</v>
      </c>
      <c r="J19" s="43">
        <v>4</v>
      </c>
      <c r="K19" s="43">
        <v>3</v>
      </c>
      <c r="L19" s="44"/>
      <c r="M19" s="44"/>
      <c r="N19" s="44"/>
      <c r="O19" s="45">
        <v>530</v>
      </c>
    </row>
    <row r="20" spans="1:15" ht="15" x14ac:dyDescent="0.25">
      <c r="A20" s="36" t="s">
        <v>13</v>
      </c>
      <c r="B20" s="25" t="s">
        <v>137</v>
      </c>
      <c r="C20" s="25" t="s">
        <v>132</v>
      </c>
      <c r="D20" s="5" t="s">
        <v>13</v>
      </c>
      <c r="E20" s="9" t="s">
        <v>128</v>
      </c>
      <c r="F20" s="38">
        <v>0.55849056603773584</v>
      </c>
      <c r="G20" s="38">
        <v>0.25283018867924528</v>
      </c>
      <c r="H20" s="38">
        <v>0.12641509433962264</v>
      </c>
      <c r="I20" s="38">
        <v>4.9056603773584909E-2</v>
      </c>
      <c r="J20" s="38">
        <v>7.5471698113207548E-3</v>
      </c>
      <c r="K20" s="38">
        <v>5.6603773584905656E-3</v>
      </c>
      <c r="L20" s="38">
        <v>0</v>
      </c>
      <c r="M20" s="38">
        <v>0</v>
      </c>
      <c r="N20" s="38">
        <v>0</v>
      </c>
      <c r="O20" s="39">
        <v>1</v>
      </c>
    </row>
    <row r="21" spans="1:15" ht="15" x14ac:dyDescent="0.25">
      <c r="A21" s="36" t="s">
        <v>13</v>
      </c>
      <c r="B21" s="25" t="s">
        <v>137</v>
      </c>
      <c r="C21" s="25" t="s">
        <v>133</v>
      </c>
      <c r="D21" s="20" t="s">
        <v>13</v>
      </c>
      <c r="E21" s="21" t="s">
        <v>125</v>
      </c>
      <c r="F21" s="40">
        <v>616</v>
      </c>
      <c r="G21" s="40">
        <v>898</v>
      </c>
      <c r="H21" s="40">
        <v>921</v>
      </c>
      <c r="I21" s="40">
        <v>739</v>
      </c>
      <c r="J21" s="40">
        <v>252</v>
      </c>
      <c r="K21" s="40">
        <v>377</v>
      </c>
      <c r="L21" s="41"/>
      <c r="M21" s="41"/>
      <c r="N21" s="41"/>
      <c r="O21" s="42">
        <v>3803</v>
      </c>
    </row>
    <row r="22" spans="1:15" ht="15" x14ac:dyDescent="0.25">
      <c r="A22" s="36" t="s">
        <v>13</v>
      </c>
      <c r="B22" s="25" t="s">
        <v>137</v>
      </c>
      <c r="C22" s="25" t="s">
        <v>134</v>
      </c>
      <c r="D22" s="6" t="s">
        <v>13</v>
      </c>
      <c r="E22" s="12" t="s">
        <v>129</v>
      </c>
      <c r="F22" s="38">
        <v>0.16197738627399422</v>
      </c>
      <c r="G22" s="38">
        <v>0.23612937154877728</v>
      </c>
      <c r="H22" s="38">
        <v>0.24217722850381279</v>
      </c>
      <c r="I22" s="38">
        <v>0.19432027346831449</v>
      </c>
      <c r="J22" s="38">
        <v>6.6263476202997634E-2</v>
      </c>
      <c r="K22" s="38">
        <v>9.9132264002103607E-2</v>
      </c>
      <c r="L22" s="38">
        <v>0</v>
      </c>
      <c r="M22" s="38">
        <v>0</v>
      </c>
      <c r="N22" s="38">
        <v>0</v>
      </c>
      <c r="O22" s="39">
        <v>1</v>
      </c>
    </row>
    <row r="23" spans="1:15" ht="15" x14ac:dyDescent="0.25">
      <c r="A23" s="30" t="s">
        <v>14</v>
      </c>
      <c r="B23" s="31" t="s">
        <v>138</v>
      </c>
      <c r="C23" s="31" t="s">
        <v>131</v>
      </c>
      <c r="D23" s="5" t="s">
        <v>14</v>
      </c>
      <c r="E23" s="5" t="s">
        <v>124</v>
      </c>
      <c r="F23" s="43">
        <v>451</v>
      </c>
      <c r="G23" s="43">
        <v>128</v>
      </c>
      <c r="H23" s="43">
        <v>93</v>
      </c>
      <c r="I23" s="43">
        <v>68</v>
      </c>
      <c r="J23" s="43">
        <v>19</v>
      </c>
      <c r="K23" s="43">
        <v>7</v>
      </c>
      <c r="L23" s="44"/>
      <c r="M23" s="44"/>
      <c r="N23" s="44"/>
      <c r="O23" s="45">
        <v>766</v>
      </c>
    </row>
    <row r="24" spans="1:15" ht="15" x14ac:dyDescent="0.25">
      <c r="A24" s="36" t="s">
        <v>14</v>
      </c>
      <c r="B24" s="25" t="s">
        <v>138</v>
      </c>
      <c r="C24" s="25" t="s">
        <v>132</v>
      </c>
      <c r="D24" s="5" t="s">
        <v>14</v>
      </c>
      <c r="E24" s="9" t="s">
        <v>128</v>
      </c>
      <c r="F24" s="38">
        <v>0.58877284595300261</v>
      </c>
      <c r="G24" s="38">
        <v>0.16710182767624021</v>
      </c>
      <c r="H24" s="38">
        <v>0.12140992167101827</v>
      </c>
      <c r="I24" s="38">
        <v>8.877284595300261E-2</v>
      </c>
      <c r="J24" s="38">
        <v>2.4804177545691905E-2</v>
      </c>
      <c r="K24" s="38">
        <v>9.138381201044387E-3</v>
      </c>
      <c r="L24" s="38">
        <v>0</v>
      </c>
      <c r="M24" s="38">
        <v>0</v>
      </c>
      <c r="N24" s="38">
        <v>0</v>
      </c>
      <c r="O24" s="39">
        <v>1</v>
      </c>
    </row>
    <row r="25" spans="1:15" ht="15" x14ac:dyDescent="0.25">
      <c r="A25" s="36" t="s">
        <v>14</v>
      </c>
      <c r="B25" s="25" t="s">
        <v>138</v>
      </c>
      <c r="C25" s="25" t="s">
        <v>133</v>
      </c>
      <c r="D25" s="20" t="s">
        <v>14</v>
      </c>
      <c r="E25" s="21" t="s">
        <v>125</v>
      </c>
      <c r="F25" s="40">
        <v>877</v>
      </c>
      <c r="G25" s="40">
        <v>851</v>
      </c>
      <c r="H25" s="40">
        <v>1283</v>
      </c>
      <c r="I25" s="40">
        <v>2005</v>
      </c>
      <c r="J25" s="40">
        <v>1228</v>
      </c>
      <c r="K25" s="40">
        <v>902</v>
      </c>
      <c r="L25" s="41"/>
      <c r="M25" s="41"/>
      <c r="N25" s="41"/>
      <c r="O25" s="42">
        <v>7146</v>
      </c>
    </row>
    <row r="26" spans="1:15" ht="15" x14ac:dyDescent="0.25">
      <c r="A26" s="36" t="s">
        <v>14</v>
      </c>
      <c r="B26" s="25" t="s">
        <v>138</v>
      </c>
      <c r="C26" s="25" t="s">
        <v>134</v>
      </c>
      <c r="D26" s="6" t="s">
        <v>14</v>
      </c>
      <c r="E26" s="12" t="s">
        <v>129</v>
      </c>
      <c r="F26" s="38">
        <v>0.1227260005597537</v>
      </c>
      <c r="G26" s="38">
        <v>0.11908760145535964</v>
      </c>
      <c r="H26" s="38">
        <v>0.17954100195913797</v>
      </c>
      <c r="I26" s="38">
        <v>0.28057654631961937</v>
      </c>
      <c r="J26" s="38">
        <v>0.1718443884690736</v>
      </c>
      <c r="K26" s="38">
        <v>0.12622446123705569</v>
      </c>
      <c r="L26" s="38">
        <v>0</v>
      </c>
      <c r="M26" s="38">
        <v>0</v>
      </c>
      <c r="N26" s="38">
        <v>0</v>
      </c>
      <c r="O26" s="39">
        <v>1</v>
      </c>
    </row>
    <row r="27" spans="1:15" ht="15" x14ac:dyDescent="0.25">
      <c r="A27" s="30" t="s">
        <v>15</v>
      </c>
      <c r="B27" s="31" t="s">
        <v>139</v>
      </c>
      <c r="C27" s="31" t="s">
        <v>131</v>
      </c>
      <c r="D27" s="5" t="s">
        <v>15</v>
      </c>
      <c r="E27" s="5" t="s">
        <v>124</v>
      </c>
      <c r="F27" s="43">
        <v>92</v>
      </c>
      <c r="G27" s="43">
        <v>40</v>
      </c>
      <c r="H27" s="43">
        <v>40</v>
      </c>
      <c r="I27" s="43">
        <v>26</v>
      </c>
      <c r="J27" s="43">
        <v>1</v>
      </c>
      <c r="K27" s="43"/>
      <c r="L27" s="44">
        <v>1</v>
      </c>
      <c r="M27" s="44"/>
      <c r="N27" s="44"/>
      <c r="O27" s="45">
        <v>200</v>
      </c>
    </row>
    <row r="28" spans="1:15" ht="15" x14ac:dyDescent="0.25">
      <c r="A28" s="36" t="s">
        <v>15</v>
      </c>
      <c r="B28" s="25" t="s">
        <v>139</v>
      </c>
      <c r="C28" s="25" t="s">
        <v>132</v>
      </c>
      <c r="D28" s="5" t="s">
        <v>15</v>
      </c>
      <c r="E28" s="9" t="s">
        <v>128</v>
      </c>
      <c r="F28" s="38">
        <v>0.46</v>
      </c>
      <c r="G28" s="38">
        <v>0.2</v>
      </c>
      <c r="H28" s="38">
        <v>0.2</v>
      </c>
      <c r="I28" s="38">
        <v>0.13</v>
      </c>
      <c r="J28" s="38">
        <v>5.0000000000000001E-3</v>
      </c>
      <c r="K28" s="38">
        <v>0</v>
      </c>
      <c r="L28" s="38">
        <v>5.0000000000000001E-3</v>
      </c>
      <c r="M28" s="38">
        <v>0</v>
      </c>
      <c r="N28" s="38">
        <v>0</v>
      </c>
      <c r="O28" s="39">
        <v>1</v>
      </c>
    </row>
    <row r="29" spans="1:15" ht="15" x14ac:dyDescent="0.25">
      <c r="A29" s="36" t="s">
        <v>15</v>
      </c>
      <c r="B29" s="25" t="s">
        <v>139</v>
      </c>
      <c r="C29" s="25" t="s">
        <v>133</v>
      </c>
      <c r="D29" s="20" t="s">
        <v>15</v>
      </c>
      <c r="E29" s="21" t="s">
        <v>125</v>
      </c>
      <c r="F29" s="40">
        <v>188</v>
      </c>
      <c r="G29" s="40">
        <v>281</v>
      </c>
      <c r="H29" s="40">
        <v>526</v>
      </c>
      <c r="I29" s="40">
        <v>809</v>
      </c>
      <c r="J29" s="40">
        <v>60</v>
      </c>
      <c r="K29" s="41"/>
      <c r="L29" s="40">
        <v>291</v>
      </c>
      <c r="M29" s="41"/>
      <c r="N29" s="41"/>
      <c r="O29" s="42">
        <v>2155</v>
      </c>
    </row>
    <row r="30" spans="1:15" ht="15" x14ac:dyDescent="0.25">
      <c r="A30" s="36" t="s">
        <v>15</v>
      </c>
      <c r="B30" s="25" t="s">
        <v>139</v>
      </c>
      <c r="C30" s="25" t="s">
        <v>134</v>
      </c>
      <c r="D30" s="6" t="s">
        <v>15</v>
      </c>
      <c r="E30" s="12" t="s">
        <v>129</v>
      </c>
      <c r="F30" s="38">
        <v>8.7238979118329466E-2</v>
      </c>
      <c r="G30" s="38">
        <v>0.13039443155452435</v>
      </c>
      <c r="H30" s="38">
        <v>0.24408352668213457</v>
      </c>
      <c r="I30" s="38">
        <v>0.37540603248259863</v>
      </c>
      <c r="J30" s="38">
        <v>2.7842227378190254E-2</v>
      </c>
      <c r="K30" s="38">
        <v>0</v>
      </c>
      <c r="L30" s="38">
        <v>0.13503480278422275</v>
      </c>
      <c r="M30" s="38">
        <v>0</v>
      </c>
      <c r="N30" s="38">
        <v>0</v>
      </c>
      <c r="O30" s="39">
        <v>1</v>
      </c>
    </row>
    <row r="31" spans="1:15" ht="15" x14ac:dyDescent="0.25">
      <c r="A31" s="30" t="s">
        <v>16</v>
      </c>
      <c r="B31" s="31" t="s">
        <v>140</v>
      </c>
      <c r="C31" s="31" t="s">
        <v>131</v>
      </c>
      <c r="D31" s="5" t="s">
        <v>16</v>
      </c>
      <c r="E31" s="5" t="s">
        <v>124</v>
      </c>
      <c r="F31" s="43">
        <v>481</v>
      </c>
      <c r="G31" s="43">
        <v>141</v>
      </c>
      <c r="H31" s="43">
        <v>77</v>
      </c>
      <c r="I31" s="43">
        <v>53</v>
      </c>
      <c r="J31" s="43">
        <v>9</v>
      </c>
      <c r="K31" s="43">
        <v>2</v>
      </c>
      <c r="L31" s="44">
        <v>1</v>
      </c>
      <c r="M31" s="44">
        <v>1</v>
      </c>
      <c r="N31" s="44"/>
      <c r="O31" s="45">
        <v>765</v>
      </c>
    </row>
    <row r="32" spans="1:15" ht="15" x14ac:dyDescent="0.25">
      <c r="A32" s="36" t="s">
        <v>16</v>
      </c>
      <c r="B32" s="25" t="s">
        <v>140</v>
      </c>
      <c r="C32" s="25" t="s">
        <v>132</v>
      </c>
      <c r="D32" s="5" t="s">
        <v>16</v>
      </c>
      <c r="E32" s="9" t="s">
        <v>128</v>
      </c>
      <c r="F32" s="38">
        <v>0.62875816993464051</v>
      </c>
      <c r="G32" s="38">
        <v>0.18431372549019609</v>
      </c>
      <c r="H32" s="38">
        <v>0.10065359477124183</v>
      </c>
      <c r="I32" s="38">
        <v>6.9281045751633991E-2</v>
      </c>
      <c r="J32" s="38">
        <v>1.1764705882352941E-2</v>
      </c>
      <c r="K32" s="38">
        <v>2.6143790849673201E-3</v>
      </c>
      <c r="L32" s="38">
        <v>1.30718954248366E-3</v>
      </c>
      <c r="M32" s="38">
        <v>1.30718954248366E-3</v>
      </c>
      <c r="N32" s="38">
        <v>0</v>
      </c>
      <c r="O32" s="39">
        <v>1</v>
      </c>
    </row>
    <row r="33" spans="1:15" ht="15" x14ac:dyDescent="0.25">
      <c r="A33" s="36" t="s">
        <v>16</v>
      </c>
      <c r="B33" s="25" t="s">
        <v>140</v>
      </c>
      <c r="C33" s="25" t="s">
        <v>133</v>
      </c>
      <c r="D33" s="20" t="s">
        <v>16</v>
      </c>
      <c r="E33" s="21" t="s">
        <v>125</v>
      </c>
      <c r="F33" s="40">
        <v>923</v>
      </c>
      <c r="G33" s="40">
        <v>944</v>
      </c>
      <c r="H33" s="40">
        <v>1011</v>
      </c>
      <c r="I33" s="40">
        <v>1563</v>
      </c>
      <c r="J33" s="40">
        <v>600</v>
      </c>
      <c r="K33" s="40">
        <v>292</v>
      </c>
      <c r="L33" s="40">
        <v>265</v>
      </c>
      <c r="M33" s="40">
        <v>825</v>
      </c>
      <c r="N33" s="41"/>
      <c r="O33" s="42">
        <v>6423</v>
      </c>
    </row>
    <row r="34" spans="1:15" ht="15" x14ac:dyDescent="0.25">
      <c r="A34" s="36" t="s">
        <v>16</v>
      </c>
      <c r="B34" s="25" t="s">
        <v>140</v>
      </c>
      <c r="C34" s="25" t="s">
        <v>134</v>
      </c>
      <c r="D34" s="6" t="s">
        <v>16</v>
      </c>
      <c r="E34" s="12" t="s">
        <v>129</v>
      </c>
      <c r="F34" s="38">
        <v>0.14370231978826092</v>
      </c>
      <c r="G34" s="38">
        <v>0.14697182002179668</v>
      </c>
      <c r="H34" s="38">
        <v>0.15740308267164876</v>
      </c>
      <c r="I34" s="38">
        <v>0.24334423166744512</v>
      </c>
      <c r="J34" s="38">
        <v>9.3414292386735168E-2</v>
      </c>
      <c r="K34" s="38">
        <v>4.5461622294877782E-2</v>
      </c>
      <c r="L34" s="38">
        <v>4.1257979137474698E-2</v>
      </c>
      <c r="M34" s="38">
        <v>0.12844465203176086</v>
      </c>
      <c r="N34" s="38">
        <v>0</v>
      </c>
      <c r="O34" s="39">
        <v>1</v>
      </c>
    </row>
    <row r="35" spans="1:15" ht="15" x14ac:dyDescent="0.25">
      <c r="A35" s="30" t="s">
        <v>17</v>
      </c>
      <c r="B35" s="31" t="s">
        <v>141</v>
      </c>
      <c r="C35" s="31" t="s">
        <v>131</v>
      </c>
      <c r="D35" s="5" t="s">
        <v>17</v>
      </c>
      <c r="E35" s="5" t="s">
        <v>124</v>
      </c>
      <c r="F35" s="43">
        <v>492</v>
      </c>
      <c r="G35" s="43">
        <v>146</v>
      </c>
      <c r="H35" s="43">
        <v>97</v>
      </c>
      <c r="I35" s="43">
        <v>78</v>
      </c>
      <c r="J35" s="43">
        <v>18</v>
      </c>
      <c r="K35" s="43">
        <v>4</v>
      </c>
      <c r="L35" s="44"/>
      <c r="M35" s="44">
        <v>1</v>
      </c>
      <c r="N35" s="44"/>
      <c r="O35" s="45">
        <v>836</v>
      </c>
    </row>
    <row r="36" spans="1:15" ht="15" x14ac:dyDescent="0.25">
      <c r="A36" s="36" t="s">
        <v>17</v>
      </c>
      <c r="B36" s="25" t="s">
        <v>141</v>
      </c>
      <c r="C36" s="25" t="s">
        <v>132</v>
      </c>
      <c r="D36" s="5" t="s">
        <v>17</v>
      </c>
      <c r="E36" s="9" t="s">
        <v>128</v>
      </c>
      <c r="F36" s="38">
        <v>0.58851674641148322</v>
      </c>
      <c r="G36" s="38">
        <v>0.17464114832535885</v>
      </c>
      <c r="H36" s="38">
        <v>0.11602870813397129</v>
      </c>
      <c r="I36" s="38">
        <v>9.3301435406698566E-2</v>
      </c>
      <c r="J36" s="38">
        <v>2.1531100478468901E-2</v>
      </c>
      <c r="K36" s="38">
        <v>4.7846889952153108E-3</v>
      </c>
      <c r="L36" s="38">
        <v>0</v>
      </c>
      <c r="M36" s="38">
        <v>1.1961722488038277E-3</v>
      </c>
      <c r="N36" s="38">
        <v>0</v>
      </c>
      <c r="O36" s="39">
        <v>1</v>
      </c>
    </row>
    <row r="37" spans="1:15" ht="15" x14ac:dyDescent="0.25">
      <c r="A37" s="36" t="s">
        <v>17</v>
      </c>
      <c r="B37" s="25" t="s">
        <v>141</v>
      </c>
      <c r="C37" s="25" t="s">
        <v>133</v>
      </c>
      <c r="D37" s="20" t="s">
        <v>17</v>
      </c>
      <c r="E37" s="21" t="s">
        <v>125</v>
      </c>
      <c r="F37" s="40">
        <v>924</v>
      </c>
      <c r="G37" s="40">
        <v>968</v>
      </c>
      <c r="H37" s="40">
        <v>1277</v>
      </c>
      <c r="I37" s="40">
        <v>2341</v>
      </c>
      <c r="J37" s="40">
        <v>1236</v>
      </c>
      <c r="K37" s="40">
        <v>623</v>
      </c>
      <c r="L37" s="40"/>
      <c r="M37" s="41">
        <v>517</v>
      </c>
      <c r="N37" s="41"/>
      <c r="O37" s="42">
        <v>7886</v>
      </c>
    </row>
    <row r="38" spans="1:15" ht="15" x14ac:dyDescent="0.25">
      <c r="A38" s="36" t="s">
        <v>17</v>
      </c>
      <c r="B38" s="25" t="s">
        <v>141</v>
      </c>
      <c r="C38" s="25" t="s">
        <v>134</v>
      </c>
      <c r="D38" s="6" t="s">
        <v>17</v>
      </c>
      <c r="E38" s="12" t="s">
        <v>129</v>
      </c>
      <c r="F38" s="38">
        <v>0.11716966776566066</v>
      </c>
      <c r="G38" s="38">
        <v>0.12274917575450164</v>
      </c>
      <c r="H38" s="38">
        <v>0.16193253867613491</v>
      </c>
      <c r="I38" s="38">
        <v>0.29685518640628961</v>
      </c>
      <c r="J38" s="38">
        <v>0.1567334516865331</v>
      </c>
      <c r="K38" s="38">
        <v>7.9000760841998474E-2</v>
      </c>
      <c r="L38" s="38">
        <v>0</v>
      </c>
      <c r="M38" s="38">
        <v>6.5559218868881566E-2</v>
      </c>
      <c r="N38" s="38">
        <v>0</v>
      </c>
      <c r="O38" s="39">
        <v>1</v>
      </c>
    </row>
    <row r="39" spans="1:15" ht="15" x14ac:dyDescent="0.25">
      <c r="A39" s="30" t="s">
        <v>18</v>
      </c>
      <c r="B39" s="31" t="s">
        <v>142</v>
      </c>
      <c r="C39" s="31" t="s">
        <v>131</v>
      </c>
      <c r="D39" s="5" t="s">
        <v>18</v>
      </c>
      <c r="E39" s="5" t="s">
        <v>124</v>
      </c>
      <c r="F39" s="43">
        <v>453</v>
      </c>
      <c r="G39" s="43">
        <v>175</v>
      </c>
      <c r="H39" s="43">
        <v>116</v>
      </c>
      <c r="I39" s="43">
        <v>60</v>
      </c>
      <c r="J39" s="43">
        <v>16</v>
      </c>
      <c r="K39" s="43">
        <v>8</v>
      </c>
      <c r="L39" s="44">
        <v>1</v>
      </c>
      <c r="M39" s="44"/>
      <c r="N39" s="44"/>
      <c r="O39" s="45">
        <v>829</v>
      </c>
    </row>
    <row r="40" spans="1:15" ht="15" x14ac:dyDescent="0.25">
      <c r="A40" s="36" t="s">
        <v>18</v>
      </c>
      <c r="B40" s="25" t="s">
        <v>142</v>
      </c>
      <c r="C40" s="25" t="s">
        <v>132</v>
      </c>
      <c r="D40" s="5" t="s">
        <v>18</v>
      </c>
      <c r="E40" s="9" t="s">
        <v>128</v>
      </c>
      <c r="F40" s="38">
        <v>0.54644149577804579</v>
      </c>
      <c r="G40" s="38">
        <v>0.21109770808202655</v>
      </c>
      <c r="H40" s="38">
        <v>0.13992762364294331</v>
      </c>
      <c r="I40" s="38">
        <v>7.2376357056694818E-2</v>
      </c>
      <c r="J40" s="38">
        <v>1.9300361881785282E-2</v>
      </c>
      <c r="K40" s="38">
        <v>9.6501809408926411E-3</v>
      </c>
      <c r="L40" s="38">
        <v>1.2062726176115801E-3</v>
      </c>
      <c r="M40" s="38">
        <v>0</v>
      </c>
      <c r="N40" s="38">
        <v>0</v>
      </c>
      <c r="O40" s="39">
        <v>1</v>
      </c>
    </row>
    <row r="41" spans="1:15" ht="15" x14ac:dyDescent="0.25">
      <c r="A41" s="36" t="s">
        <v>18</v>
      </c>
      <c r="B41" s="25" t="s">
        <v>142</v>
      </c>
      <c r="C41" s="25" t="s">
        <v>133</v>
      </c>
      <c r="D41" s="20" t="s">
        <v>18</v>
      </c>
      <c r="E41" s="21" t="s">
        <v>125</v>
      </c>
      <c r="F41" s="40">
        <v>934</v>
      </c>
      <c r="G41" s="40">
        <v>1173</v>
      </c>
      <c r="H41" s="40">
        <v>1552</v>
      </c>
      <c r="I41" s="40">
        <v>1761</v>
      </c>
      <c r="J41" s="40">
        <v>1025</v>
      </c>
      <c r="K41" s="40">
        <v>1070</v>
      </c>
      <c r="L41" s="40">
        <v>414</v>
      </c>
      <c r="M41" s="41"/>
      <c r="N41" s="41"/>
      <c r="O41" s="42">
        <v>7929</v>
      </c>
    </row>
    <row r="42" spans="1:15" ht="15" x14ac:dyDescent="0.25">
      <c r="A42" s="36" t="s">
        <v>18</v>
      </c>
      <c r="B42" s="25" t="s">
        <v>142</v>
      </c>
      <c r="C42" s="25" t="s">
        <v>134</v>
      </c>
      <c r="D42" s="6" t="s">
        <v>18</v>
      </c>
      <c r="E42" s="12" t="s">
        <v>129</v>
      </c>
      <c r="F42" s="38">
        <v>0.11779543448101905</v>
      </c>
      <c r="G42" s="38">
        <v>0.14793794930003784</v>
      </c>
      <c r="H42" s="38">
        <v>0.19573716736032287</v>
      </c>
      <c r="I42" s="38">
        <v>0.22209610291335605</v>
      </c>
      <c r="J42" s="38">
        <v>0.12927229158784209</v>
      </c>
      <c r="K42" s="38">
        <v>0.13494766048682053</v>
      </c>
      <c r="L42" s="38">
        <v>5.2213393870601588E-2</v>
      </c>
      <c r="M42" s="38">
        <v>0</v>
      </c>
      <c r="N42" s="38">
        <v>0</v>
      </c>
      <c r="O42" s="39">
        <v>1</v>
      </c>
    </row>
    <row r="43" spans="1:15" ht="15" x14ac:dyDescent="0.25">
      <c r="A43" s="30" t="s">
        <v>19</v>
      </c>
      <c r="B43" s="31" t="s">
        <v>143</v>
      </c>
      <c r="C43" s="31" t="s">
        <v>131</v>
      </c>
      <c r="D43" s="5" t="s">
        <v>19</v>
      </c>
      <c r="E43" s="5" t="s">
        <v>124</v>
      </c>
      <c r="F43" s="43">
        <v>627</v>
      </c>
      <c r="G43" s="43">
        <v>195</v>
      </c>
      <c r="H43" s="43">
        <v>142</v>
      </c>
      <c r="I43" s="43">
        <v>83</v>
      </c>
      <c r="J43" s="43">
        <v>20</v>
      </c>
      <c r="K43" s="43">
        <v>9</v>
      </c>
      <c r="L43" s="44">
        <v>5</v>
      </c>
      <c r="M43" s="44">
        <v>1</v>
      </c>
      <c r="N43" s="44"/>
      <c r="O43" s="45">
        <v>1082</v>
      </c>
    </row>
    <row r="44" spans="1:15" ht="15" x14ac:dyDescent="0.25">
      <c r="A44" s="36" t="s">
        <v>19</v>
      </c>
      <c r="B44" s="25" t="s">
        <v>143</v>
      </c>
      <c r="C44" s="25" t="s">
        <v>132</v>
      </c>
      <c r="D44" s="5" t="s">
        <v>19</v>
      </c>
      <c r="E44" s="9" t="s">
        <v>128</v>
      </c>
      <c r="F44" s="38">
        <v>0.57948243992606285</v>
      </c>
      <c r="G44" s="38">
        <v>0.18022181146025879</v>
      </c>
      <c r="H44" s="38">
        <v>0.13123844731977818</v>
      </c>
      <c r="I44" s="38">
        <v>7.6709796672828096E-2</v>
      </c>
      <c r="J44" s="38">
        <v>1.8484288354898338E-2</v>
      </c>
      <c r="K44" s="38">
        <v>8.3179297597042508E-3</v>
      </c>
      <c r="L44" s="38">
        <v>4.6210720887245845E-3</v>
      </c>
      <c r="M44" s="38">
        <v>9.2421441774491681E-4</v>
      </c>
      <c r="N44" s="38">
        <v>0</v>
      </c>
      <c r="O44" s="39">
        <v>1</v>
      </c>
    </row>
    <row r="45" spans="1:15" ht="15" x14ac:dyDescent="0.25">
      <c r="A45" s="36" t="s">
        <v>19</v>
      </c>
      <c r="B45" s="25" t="s">
        <v>143</v>
      </c>
      <c r="C45" s="25" t="s">
        <v>133</v>
      </c>
      <c r="D45" s="20" t="s">
        <v>19</v>
      </c>
      <c r="E45" s="21" t="s">
        <v>125</v>
      </c>
      <c r="F45" s="40">
        <v>1242</v>
      </c>
      <c r="G45" s="40">
        <v>1271</v>
      </c>
      <c r="H45" s="40">
        <v>1871</v>
      </c>
      <c r="I45" s="40">
        <v>2598</v>
      </c>
      <c r="J45" s="40">
        <v>1271</v>
      </c>
      <c r="K45" s="40">
        <v>1230</v>
      </c>
      <c r="L45" s="40">
        <v>1391</v>
      </c>
      <c r="M45" s="40">
        <v>777</v>
      </c>
      <c r="N45" s="41"/>
      <c r="O45" s="42">
        <v>11651</v>
      </c>
    </row>
    <row r="46" spans="1:15" ht="15" x14ac:dyDescent="0.25">
      <c r="A46" s="36" t="s">
        <v>19</v>
      </c>
      <c r="B46" s="25" t="s">
        <v>143</v>
      </c>
      <c r="C46" s="25" t="s">
        <v>134</v>
      </c>
      <c r="D46" s="6" t="s">
        <v>19</v>
      </c>
      <c r="E46" s="12" t="s">
        <v>129</v>
      </c>
      <c r="F46" s="38">
        <v>0.1066002918204446</v>
      </c>
      <c r="G46" s="38">
        <v>0.10908934855377221</v>
      </c>
      <c r="H46" s="38">
        <v>0.1605870740708952</v>
      </c>
      <c r="I46" s="38">
        <v>0.22298515148914255</v>
      </c>
      <c r="J46" s="38">
        <v>0.10908934855377221</v>
      </c>
      <c r="K46" s="38">
        <v>0.10557033731010214</v>
      </c>
      <c r="L46" s="38">
        <v>0.11938889365719681</v>
      </c>
      <c r="M46" s="38">
        <v>6.6689554544674276E-2</v>
      </c>
      <c r="N46" s="38">
        <v>0</v>
      </c>
      <c r="O46" s="39">
        <v>1</v>
      </c>
    </row>
    <row r="47" spans="1:15" ht="15" x14ac:dyDescent="0.25">
      <c r="A47" s="30" t="s">
        <v>20</v>
      </c>
      <c r="B47" s="31" t="s">
        <v>144</v>
      </c>
      <c r="C47" s="31" t="s">
        <v>131</v>
      </c>
      <c r="D47" s="5" t="s">
        <v>20</v>
      </c>
      <c r="E47" s="5" t="s">
        <v>124</v>
      </c>
      <c r="F47" s="43">
        <v>40</v>
      </c>
      <c r="G47" s="43">
        <v>14</v>
      </c>
      <c r="H47" s="43">
        <v>12</v>
      </c>
      <c r="I47" s="43">
        <v>15</v>
      </c>
      <c r="J47" s="43">
        <v>12</v>
      </c>
      <c r="K47" s="43">
        <v>5</v>
      </c>
      <c r="L47" s="44"/>
      <c r="M47" s="44">
        <v>1</v>
      </c>
      <c r="N47" s="44"/>
      <c r="O47" s="45">
        <v>99</v>
      </c>
    </row>
    <row r="48" spans="1:15" ht="15" x14ac:dyDescent="0.25">
      <c r="A48" s="36" t="s">
        <v>20</v>
      </c>
      <c r="B48" s="25" t="s">
        <v>144</v>
      </c>
      <c r="C48" s="25" t="s">
        <v>132</v>
      </c>
      <c r="D48" s="5" t="s">
        <v>20</v>
      </c>
      <c r="E48" s="9" t="s">
        <v>128</v>
      </c>
      <c r="F48" s="38">
        <v>0.40404040404040403</v>
      </c>
      <c r="G48" s="38">
        <v>0.14141414141414141</v>
      </c>
      <c r="H48" s="38">
        <v>0.12121212121212122</v>
      </c>
      <c r="I48" s="38">
        <v>0.15151515151515152</v>
      </c>
      <c r="J48" s="38">
        <v>0.12121212121212122</v>
      </c>
      <c r="K48" s="38">
        <v>5.0505050505050504E-2</v>
      </c>
      <c r="L48" s="38">
        <v>0</v>
      </c>
      <c r="M48" s="38">
        <v>1.0101010101010102E-2</v>
      </c>
      <c r="N48" s="38">
        <v>0</v>
      </c>
      <c r="O48" s="39">
        <v>1</v>
      </c>
    </row>
    <row r="49" spans="1:15" ht="15" x14ac:dyDescent="0.25">
      <c r="A49" s="36" t="s">
        <v>20</v>
      </c>
      <c r="B49" s="25" t="s">
        <v>144</v>
      </c>
      <c r="C49" s="25" t="s">
        <v>133</v>
      </c>
      <c r="D49" s="20" t="s">
        <v>20</v>
      </c>
      <c r="E49" s="21" t="s">
        <v>125</v>
      </c>
      <c r="F49" s="40">
        <v>78</v>
      </c>
      <c r="G49" s="40">
        <v>101</v>
      </c>
      <c r="H49" s="40">
        <v>165</v>
      </c>
      <c r="I49" s="40">
        <v>440</v>
      </c>
      <c r="J49" s="40">
        <v>869</v>
      </c>
      <c r="K49" s="40">
        <v>748</v>
      </c>
      <c r="L49" s="41"/>
      <c r="M49" s="41">
        <v>671</v>
      </c>
      <c r="N49" s="41"/>
      <c r="O49" s="42">
        <v>3072</v>
      </c>
    </row>
    <row r="50" spans="1:15" ht="15" x14ac:dyDescent="0.25">
      <c r="A50" s="36" t="s">
        <v>20</v>
      </c>
      <c r="B50" s="25" t="s">
        <v>144</v>
      </c>
      <c r="C50" s="25" t="s">
        <v>134</v>
      </c>
      <c r="D50" s="6" t="s">
        <v>20</v>
      </c>
      <c r="E50" s="12" t="s">
        <v>129</v>
      </c>
      <c r="F50" s="38">
        <v>2.5390625E-2</v>
      </c>
      <c r="G50" s="38">
        <v>3.2877604166666664E-2</v>
      </c>
      <c r="H50" s="38">
        <v>5.37109375E-2</v>
      </c>
      <c r="I50" s="38">
        <v>0.14322916666666666</v>
      </c>
      <c r="J50" s="38">
        <v>0.28287760416666669</v>
      </c>
      <c r="K50" s="38">
        <v>0.24348958333333334</v>
      </c>
      <c r="L50" s="38">
        <v>0</v>
      </c>
      <c r="M50" s="38">
        <v>0.21842447916666666</v>
      </c>
      <c r="N50" s="38">
        <v>0</v>
      </c>
      <c r="O50" s="39">
        <v>1</v>
      </c>
    </row>
    <row r="51" spans="1:15" ht="15" x14ac:dyDescent="0.25">
      <c r="A51" s="30" t="s">
        <v>21</v>
      </c>
      <c r="B51" s="31" t="s">
        <v>145</v>
      </c>
      <c r="C51" s="31" t="s">
        <v>131</v>
      </c>
      <c r="D51" s="5" t="s">
        <v>21</v>
      </c>
      <c r="E51" s="5" t="s">
        <v>124</v>
      </c>
      <c r="F51" s="43">
        <v>332</v>
      </c>
      <c r="G51" s="43">
        <v>93</v>
      </c>
      <c r="H51" s="43">
        <v>79</v>
      </c>
      <c r="I51" s="43">
        <v>59</v>
      </c>
      <c r="J51" s="43">
        <v>16</v>
      </c>
      <c r="K51" s="43">
        <v>8</v>
      </c>
      <c r="L51" s="44">
        <v>3</v>
      </c>
      <c r="M51" s="44"/>
      <c r="N51" s="44"/>
      <c r="O51" s="45">
        <v>590</v>
      </c>
    </row>
    <row r="52" spans="1:15" ht="15" x14ac:dyDescent="0.25">
      <c r="A52" s="36" t="s">
        <v>21</v>
      </c>
      <c r="B52" s="25" t="s">
        <v>145</v>
      </c>
      <c r="C52" s="25" t="s">
        <v>132</v>
      </c>
      <c r="D52" s="5" t="s">
        <v>21</v>
      </c>
      <c r="E52" s="9" t="s">
        <v>128</v>
      </c>
      <c r="F52" s="38">
        <v>0.56271186440677967</v>
      </c>
      <c r="G52" s="38">
        <v>0.15762711864406781</v>
      </c>
      <c r="H52" s="38">
        <v>0.13389830508474576</v>
      </c>
      <c r="I52" s="38">
        <v>0.1</v>
      </c>
      <c r="J52" s="38">
        <v>2.7118644067796609E-2</v>
      </c>
      <c r="K52" s="38">
        <v>1.3559322033898305E-2</v>
      </c>
      <c r="L52" s="38">
        <v>5.084745762711864E-3</v>
      </c>
      <c r="M52" s="38">
        <v>0</v>
      </c>
      <c r="N52" s="38">
        <v>0</v>
      </c>
      <c r="O52" s="39">
        <v>1</v>
      </c>
    </row>
    <row r="53" spans="1:15" ht="15" x14ac:dyDescent="0.25">
      <c r="A53" s="36" t="s">
        <v>21</v>
      </c>
      <c r="B53" s="25" t="s">
        <v>145</v>
      </c>
      <c r="C53" s="25" t="s">
        <v>133</v>
      </c>
      <c r="D53" s="20" t="s">
        <v>21</v>
      </c>
      <c r="E53" s="21" t="s">
        <v>125</v>
      </c>
      <c r="F53" s="40">
        <v>644</v>
      </c>
      <c r="G53" s="40">
        <v>607</v>
      </c>
      <c r="H53" s="40">
        <v>1066</v>
      </c>
      <c r="I53" s="40">
        <v>1751</v>
      </c>
      <c r="J53" s="40">
        <v>1099</v>
      </c>
      <c r="K53" s="40">
        <v>1133</v>
      </c>
      <c r="L53" s="40">
        <v>1165</v>
      </c>
      <c r="M53" s="40"/>
      <c r="N53" s="41"/>
      <c r="O53" s="42">
        <v>7465</v>
      </c>
    </row>
    <row r="54" spans="1:15" ht="15" x14ac:dyDescent="0.25">
      <c r="A54" s="36" t="s">
        <v>21</v>
      </c>
      <c r="B54" s="25" t="s">
        <v>145</v>
      </c>
      <c r="C54" s="25" t="s">
        <v>134</v>
      </c>
      <c r="D54" s="6" t="s">
        <v>21</v>
      </c>
      <c r="E54" s="12" t="s">
        <v>129</v>
      </c>
      <c r="F54" s="38">
        <v>8.6269256530475555E-2</v>
      </c>
      <c r="G54" s="38">
        <v>8.1312793034159406E-2</v>
      </c>
      <c r="H54" s="38">
        <v>0.14279973208305424</v>
      </c>
      <c r="I54" s="38">
        <v>0.23456128600133958</v>
      </c>
      <c r="J54" s="38">
        <v>0.14722036168787675</v>
      </c>
      <c r="K54" s="38">
        <v>0.15177494976557268</v>
      </c>
      <c r="L54" s="38">
        <v>0.15606162089752176</v>
      </c>
      <c r="M54" s="38">
        <v>0</v>
      </c>
      <c r="N54" s="38">
        <v>0</v>
      </c>
      <c r="O54" s="39">
        <v>1</v>
      </c>
    </row>
    <row r="55" spans="1:15" ht="15" x14ac:dyDescent="0.25">
      <c r="A55" s="30" t="s">
        <v>22</v>
      </c>
      <c r="B55" s="31" t="s">
        <v>146</v>
      </c>
      <c r="C55" s="31" t="s">
        <v>131</v>
      </c>
      <c r="D55" s="5" t="s">
        <v>22</v>
      </c>
      <c r="E55" s="5" t="s">
        <v>124</v>
      </c>
      <c r="F55" s="43">
        <v>647</v>
      </c>
      <c r="G55" s="43">
        <v>256</v>
      </c>
      <c r="H55" s="43">
        <v>151</v>
      </c>
      <c r="I55" s="43">
        <v>71</v>
      </c>
      <c r="J55" s="43">
        <v>19</v>
      </c>
      <c r="K55" s="43">
        <v>9</v>
      </c>
      <c r="L55" s="44"/>
      <c r="M55" s="44">
        <v>1</v>
      </c>
      <c r="N55" s="44"/>
      <c r="O55" s="45">
        <v>1154</v>
      </c>
    </row>
    <row r="56" spans="1:15" ht="15" x14ac:dyDescent="0.25">
      <c r="A56" s="36" t="s">
        <v>22</v>
      </c>
      <c r="B56" s="25" t="s">
        <v>146</v>
      </c>
      <c r="C56" s="25" t="s">
        <v>132</v>
      </c>
      <c r="D56" s="5" t="s">
        <v>22</v>
      </c>
      <c r="E56" s="9" t="s">
        <v>128</v>
      </c>
      <c r="F56" s="38">
        <v>0.56065857885615256</v>
      </c>
      <c r="G56" s="38">
        <v>0.22183708838821489</v>
      </c>
      <c r="H56" s="38">
        <v>0.13084922010398614</v>
      </c>
      <c r="I56" s="38">
        <v>6.1525129982668979E-2</v>
      </c>
      <c r="J56" s="38">
        <v>1.6464471403812825E-2</v>
      </c>
      <c r="K56" s="38">
        <v>7.7989601386481804E-3</v>
      </c>
      <c r="L56" s="38">
        <v>0</v>
      </c>
      <c r="M56" s="38">
        <v>8.6655112651646442E-4</v>
      </c>
      <c r="N56" s="38">
        <v>0</v>
      </c>
      <c r="O56" s="39">
        <v>1</v>
      </c>
    </row>
    <row r="57" spans="1:15" ht="15" x14ac:dyDescent="0.25">
      <c r="A57" s="36" t="s">
        <v>22</v>
      </c>
      <c r="B57" s="25" t="s">
        <v>146</v>
      </c>
      <c r="C57" s="25" t="s">
        <v>133</v>
      </c>
      <c r="D57" s="20" t="s">
        <v>22</v>
      </c>
      <c r="E57" s="21" t="s">
        <v>125</v>
      </c>
      <c r="F57" s="40">
        <v>1391</v>
      </c>
      <c r="G57" s="40">
        <v>1694</v>
      </c>
      <c r="H57" s="40">
        <v>2043</v>
      </c>
      <c r="I57" s="40">
        <v>2114</v>
      </c>
      <c r="J57" s="40">
        <v>1344</v>
      </c>
      <c r="K57" s="40">
        <v>1233</v>
      </c>
      <c r="L57" s="41"/>
      <c r="M57" s="40">
        <v>576</v>
      </c>
      <c r="N57" s="41"/>
      <c r="O57" s="42">
        <v>10395</v>
      </c>
    </row>
    <row r="58" spans="1:15" ht="15" x14ac:dyDescent="0.25">
      <c r="A58" s="36" t="s">
        <v>22</v>
      </c>
      <c r="B58" s="25" t="s">
        <v>146</v>
      </c>
      <c r="C58" s="25" t="s">
        <v>134</v>
      </c>
      <c r="D58" s="6" t="s">
        <v>22</v>
      </c>
      <c r="E58" s="12" t="s">
        <v>129</v>
      </c>
      <c r="F58" s="38">
        <v>0.1338143338143338</v>
      </c>
      <c r="G58" s="38">
        <v>0.16296296296296298</v>
      </c>
      <c r="H58" s="38">
        <v>0.19653679653679654</v>
      </c>
      <c r="I58" s="38">
        <v>0.20336700336700336</v>
      </c>
      <c r="J58" s="38">
        <v>0.12929292929292929</v>
      </c>
      <c r="K58" s="38">
        <v>0.11861471861471862</v>
      </c>
      <c r="L58" s="38">
        <v>0</v>
      </c>
      <c r="M58" s="38">
        <v>5.5411255411255411E-2</v>
      </c>
      <c r="N58" s="38">
        <v>0</v>
      </c>
      <c r="O58" s="39">
        <v>1</v>
      </c>
    </row>
    <row r="59" spans="1:15" ht="15" x14ac:dyDescent="0.25">
      <c r="A59" s="30" t="s">
        <v>23</v>
      </c>
      <c r="B59" s="31" t="s">
        <v>147</v>
      </c>
      <c r="C59" s="31" t="s">
        <v>131</v>
      </c>
      <c r="D59" s="5" t="s">
        <v>23</v>
      </c>
      <c r="E59" s="5" t="s">
        <v>124</v>
      </c>
      <c r="F59" s="43">
        <v>81</v>
      </c>
      <c r="G59" s="43">
        <v>12</v>
      </c>
      <c r="H59" s="43">
        <v>1</v>
      </c>
      <c r="I59" s="43">
        <v>2</v>
      </c>
      <c r="J59" s="43"/>
      <c r="K59" s="43"/>
      <c r="L59" s="44"/>
      <c r="M59" s="44"/>
      <c r="N59" s="44"/>
      <c r="O59" s="45">
        <v>96</v>
      </c>
    </row>
    <row r="60" spans="1:15" ht="15" x14ac:dyDescent="0.25">
      <c r="A60" s="36" t="s">
        <v>23</v>
      </c>
      <c r="B60" s="25" t="s">
        <v>147</v>
      </c>
      <c r="C60" s="25" t="s">
        <v>132</v>
      </c>
      <c r="D60" s="5" t="s">
        <v>23</v>
      </c>
      <c r="E60" s="9" t="s">
        <v>128</v>
      </c>
      <c r="F60" s="38">
        <v>0.84375</v>
      </c>
      <c r="G60" s="38">
        <v>0.125</v>
      </c>
      <c r="H60" s="38">
        <v>1.0416666666666666E-2</v>
      </c>
      <c r="I60" s="38">
        <v>2.0833333333333332E-2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9">
        <v>1</v>
      </c>
    </row>
    <row r="61" spans="1:15" ht="15" x14ac:dyDescent="0.25">
      <c r="A61" s="36" t="s">
        <v>23</v>
      </c>
      <c r="B61" s="25" t="s">
        <v>147</v>
      </c>
      <c r="C61" s="25" t="s">
        <v>133</v>
      </c>
      <c r="D61" s="20" t="s">
        <v>23</v>
      </c>
      <c r="E61" s="21" t="s">
        <v>125</v>
      </c>
      <c r="F61" s="40">
        <v>129</v>
      </c>
      <c r="G61" s="40">
        <v>81</v>
      </c>
      <c r="H61" s="40">
        <v>11</v>
      </c>
      <c r="I61" s="40">
        <v>59</v>
      </c>
      <c r="J61" s="41"/>
      <c r="K61" s="41"/>
      <c r="L61" s="41"/>
      <c r="M61" s="41"/>
      <c r="N61" s="41"/>
      <c r="O61" s="42">
        <v>280</v>
      </c>
    </row>
    <row r="62" spans="1:15" ht="15" x14ac:dyDescent="0.25">
      <c r="A62" s="36" t="s">
        <v>23</v>
      </c>
      <c r="B62" s="25" t="s">
        <v>147</v>
      </c>
      <c r="C62" s="25" t="s">
        <v>134</v>
      </c>
      <c r="D62" s="6" t="s">
        <v>23</v>
      </c>
      <c r="E62" s="12" t="s">
        <v>129</v>
      </c>
      <c r="F62" s="38">
        <v>0.46071428571428569</v>
      </c>
      <c r="G62" s="38">
        <v>0.28928571428571431</v>
      </c>
      <c r="H62" s="38">
        <v>3.9285714285714285E-2</v>
      </c>
      <c r="I62" s="38">
        <v>0.21071428571428572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9">
        <v>1</v>
      </c>
    </row>
    <row r="63" spans="1:15" ht="15" x14ac:dyDescent="0.25">
      <c r="A63" s="30" t="s">
        <v>24</v>
      </c>
      <c r="B63" s="31" t="s">
        <v>148</v>
      </c>
      <c r="C63" s="31" t="s">
        <v>131</v>
      </c>
      <c r="D63" s="5" t="s">
        <v>24</v>
      </c>
      <c r="E63" s="5" t="s">
        <v>124</v>
      </c>
      <c r="F63" s="43">
        <v>85</v>
      </c>
      <c r="G63" s="43">
        <v>20</v>
      </c>
      <c r="H63" s="43">
        <v>11</v>
      </c>
      <c r="I63" s="43">
        <v>8</v>
      </c>
      <c r="J63" s="43">
        <v>2</v>
      </c>
      <c r="K63" s="43"/>
      <c r="L63" s="44">
        <v>2</v>
      </c>
      <c r="M63" s="44"/>
      <c r="N63" s="44"/>
      <c r="O63" s="45">
        <v>128</v>
      </c>
    </row>
    <row r="64" spans="1:15" ht="15" x14ac:dyDescent="0.25">
      <c r="A64" s="36" t="s">
        <v>24</v>
      </c>
      <c r="B64" s="25" t="s">
        <v>148</v>
      </c>
      <c r="C64" s="25" t="s">
        <v>132</v>
      </c>
      <c r="D64" s="5" t="s">
        <v>24</v>
      </c>
      <c r="E64" s="9" t="s">
        <v>128</v>
      </c>
      <c r="F64" s="38">
        <v>0.6640625</v>
      </c>
      <c r="G64" s="38">
        <v>0.15625</v>
      </c>
      <c r="H64" s="38">
        <v>8.59375E-2</v>
      </c>
      <c r="I64" s="38">
        <v>6.25E-2</v>
      </c>
      <c r="J64" s="38">
        <v>1.5625E-2</v>
      </c>
      <c r="K64" s="38">
        <v>0</v>
      </c>
      <c r="L64" s="38">
        <v>1.5625E-2</v>
      </c>
      <c r="M64" s="38">
        <v>0</v>
      </c>
      <c r="N64" s="38">
        <v>0</v>
      </c>
      <c r="O64" s="39">
        <v>1</v>
      </c>
    </row>
    <row r="65" spans="1:15" ht="15" x14ac:dyDescent="0.25">
      <c r="A65" s="36" t="s">
        <v>24</v>
      </c>
      <c r="B65" s="25" t="s">
        <v>148</v>
      </c>
      <c r="C65" s="25" t="s">
        <v>133</v>
      </c>
      <c r="D65" s="20" t="s">
        <v>24</v>
      </c>
      <c r="E65" s="21" t="s">
        <v>125</v>
      </c>
      <c r="F65" s="40">
        <v>151</v>
      </c>
      <c r="G65" s="40">
        <v>134</v>
      </c>
      <c r="H65" s="40">
        <v>131</v>
      </c>
      <c r="I65" s="40">
        <v>215</v>
      </c>
      <c r="J65" s="40">
        <v>151</v>
      </c>
      <c r="K65" s="41"/>
      <c r="L65" s="40">
        <v>648</v>
      </c>
      <c r="M65" s="41"/>
      <c r="N65" s="41"/>
      <c r="O65" s="42">
        <v>1430</v>
      </c>
    </row>
    <row r="66" spans="1:15" ht="15" x14ac:dyDescent="0.25">
      <c r="A66" s="36" t="s">
        <v>24</v>
      </c>
      <c r="B66" s="25" t="s">
        <v>148</v>
      </c>
      <c r="C66" s="25" t="s">
        <v>134</v>
      </c>
      <c r="D66" s="6" t="s">
        <v>24</v>
      </c>
      <c r="E66" s="12" t="s">
        <v>129</v>
      </c>
      <c r="F66" s="38">
        <v>0.1055944055944056</v>
      </c>
      <c r="G66" s="38">
        <v>9.37062937062937E-2</v>
      </c>
      <c r="H66" s="38">
        <v>9.1608391608391612E-2</v>
      </c>
      <c r="I66" s="38">
        <v>0.15034965034965034</v>
      </c>
      <c r="J66" s="38">
        <v>0.1055944055944056</v>
      </c>
      <c r="K66" s="38">
        <v>0</v>
      </c>
      <c r="L66" s="38">
        <v>0.45314685314685316</v>
      </c>
      <c r="M66" s="38">
        <v>0</v>
      </c>
      <c r="N66" s="38">
        <v>0</v>
      </c>
      <c r="O66" s="39">
        <v>1</v>
      </c>
    </row>
    <row r="67" spans="1:15" ht="15" x14ac:dyDescent="0.25">
      <c r="A67" s="30" t="s">
        <v>25</v>
      </c>
      <c r="B67" s="31" t="s">
        <v>149</v>
      </c>
      <c r="C67" s="31" t="s">
        <v>131</v>
      </c>
      <c r="D67" s="5" t="s">
        <v>25</v>
      </c>
      <c r="E67" s="5" t="s">
        <v>124</v>
      </c>
      <c r="F67" s="43">
        <v>134</v>
      </c>
      <c r="G67" s="43">
        <v>68</v>
      </c>
      <c r="H67" s="43">
        <v>36</v>
      </c>
      <c r="I67" s="43">
        <v>16</v>
      </c>
      <c r="J67" s="43">
        <v>2</v>
      </c>
      <c r="K67" s="43">
        <v>3</v>
      </c>
      <c r="L67" s="44"/>
      <c r="M67" s="44"/>
      <c r="N67" s="44"/>
      <c r="O67" s="45">
        <v>259</v>
      </c>
    </row>
    <row r="68" spans="1:15" ht="15" x14ac:dyDescent="0.25">
      <c r="A68" s="36" t="s">
        <v>25</v>
      </c>
      <c r="B68" s="25" t="s">
        <v>149</v>
      </c>
      <c r="C68" s="25" t="s">
        <v>132</v>
      </c>
      <c r="D68" s="5" t="s">
        <v>25</v>
      </c>
      <c r="E68" s="9" t="s">
        <v>128</v>
      </c>
      <c r="F68" s="38">
        <v>0.51737451737451734</v>
      </c>
      <c r="G68" s="38">
        <v>0.26254826254826252</v>
      </c>
      <c r="H68" s="38">
        <v>0.138996138996139</v>
      </c>
      <c r="I68" s="38">
        <v>6.1776061776061778E-2</v>
      </c>
      <c r="J68" s="38">
        <v>7.7220077220077222E-3</v>
      </c>
      <c r="K68" s="38">
        <v>1.1583011583011582E-2</v>
      </c>
      <c r="L68" s="38">
        <v>0</v>
      </c>
      <c r="M68" s="38">
        <v>0</v>
      </c>
      <c r="N68" s="38">
        <v>0</v>
      </c>
      <c r="O68" s="39">
        <v>1</v>
      </c>
    </row>
    <row r="69" spans="1:15" ht="15" x14ac:dyDescent="0.25">
      <c r="A69" s="36" t="s">
        <v>25</v>
      </c>
      <c r="B69" s="25" t="s">
        <v>149</v>
      </c>
      <c r="C69" s="25" t="s">
        <v>133</v>
      </c>
      <c r="D69" s="20" t="s">
        <v>25</v>
      </c>
      <c r="E69" s="21" t="s">
        <v>125</v>
      </c>
      <c r="F69" s="40">
        <v>280</v>
      </c>
      <c r="G69" s="40">
        <v>451</v>
      </c>
      <c r="H69" s="40">
        <v>449</v>
      </c>
      <c r="I69" s="40">
        <v>517</v>
      </c>
      <c r="J69" s="40">
        <v>162</v>
      </c>
      <c r="K69" s="40">
        <v>355</v>
      </c>
      <c r="L69" s="41"/>
      <c r="M69" s="41"/>
      <c r="N69" s="41"/>
      <c r="O69" s="42">
        <v>2214</v>
      </c>
    </row>
    <row r="70" spans="1:15" ht="15" x14ac:dyDescent="0.25">
      <c r="A70" s="36" t="s">
        <v>25</v>
      </c>
      <c r="B70" s="25" t="s">
        <v>149</v>
      </c>
      <c r="C70" s="25" t="s">
        <v>134</v>
      </c>
      <c r="D70" s="6" t="s">
        <v>25</v>
      </c>
      <c r="E70" s="12" t="s">
        <v>129</v>
      </c>
      <c r="F70" s="38">
        <v>0.12646793134598014</v>
      </c>
      <c r="G70" s="38">
        <v>0.20370370370370369</v>
      </c>
      <c r="H70" s="38">
        <v>0.20280036133694671</v>
      </c>
      <c r="I70" s="38">
        <v>0.23351400180668475</v>
      </c>
      <c r="J70" s="38">
        <v>7.3170731707317069E-2</v>
      </c>
      <c r="K70" s="38">
        <v>0.16034327009936766</v>
      </c>
      <c r="L70" s="38">
        <v>0</v>
      </c>
      <c r="M70" s="38">
        <v>0</v>
      </c>
      <c r="N70" s="38">
        <v>0</v>
      </c>
      <c r="O70" s="39">
        <v>1</v>
      </c>
    </row>
    <row r="71" spans="1:15" ht="15" x14ac:dyDescent="0.25">
      <c r="A71" s="30" t="s">
        <v>26</v>
      </c>
      <c r="B71" s="31" t="s">
        <v>150</v>
      </c>
      <c r="C71" s="31" t="s">
        <v>131</v>
      </c>
      <c r="D71" s="5" t="s">
        <v>26</v>
      </c>
      <c r="E71" s="5" t="s">
        <v>124</v>
      </c>
      <c r="F71" s="43">
        <v>243</v>
      </c>
      <c r="G71" s="43">
        <v>134</v>
      </c>
      <c r="H71" s="43">
        <v>106</v>
      </c>
      <c r="I71" s="43">
        <v>76</v>
      </c>
      <c r="J71" s="43">
        <v>24</v>
      </c>
      <c r="K71" s="43">
        <v>16</v>
      </c>
      <c r="L71" s="44">
        <v>7</v>
      </c>
      <c r="M71" s="44">
        <v>2</v>
      </c>
      <c r="N71" s="44"/>
      <c r="O71" s="45">
        <v>608</v>
      </c>
    </row>
    <row r="72" spans="1:15" ht="15" x14ac:dyDescent="0.25">
      <c r="A72" s="36" t="s">
        <v>26</v>
      </c>
      <c r="B72" s="25" t="s">
        <v>150</v>
      </c>
      <c r="C72" s="25" t="s">
        <v>132</v>
      </c>
      <c r="D72" s="5" t="s">
        <v>26</v>
      </c>
      <c r="E72" s="9" t="s">
        <v>128</v>
      </c>
      <c r="F72" s="38">
        <v>0.39967105263157893</v>
      </c>
      <c r="G72" s="38">
        <v>0.22039473684210525</v>
      </c>
      <c r="H72" s="38">
        <v>0.17434210526315788</v>
      </c>
      <c r="I72" s="38">
        <v>0.125</v>
      </c>
      <c r="J72" s="38">
        <v>3.9473684210526314E-2</v>
      </c>
      <c r="K72" s="38">
        <v>2.6315789473684209E-2</v>
      </c>
      <c r="L72" s="38">
        <v>1.1513157894736841E-2</v>
      </c>
      <c r="M72" s="38">
        <v>3.2894736842105261E-3</v>
      </c>
      <c r="N72" s="38">
        <v>0</v>
      </c>
      <c r="O72" s="39">
        <v>1</v>
      </c>
    </row>
    <row r="73" spans="1:15" ht="15" x14ac:dyDescent="0.25">
      <c r="A73" s="36" t="s">
        <v>26</v>
      </c>
      <c r="B73" s="25" t="s">
        <v>150</v>
      </c>
      <c r="C73" s="25" t="s">
        <v>133</v>
      </c>
      <c r="D73" s="20" t="s">
        <v>26</v>
      </c>
      <c r="E73" s="21" t="s">
        <v>125</v>
      </c>
      <c r="F73" s="40">
        <v>515</v>
      </c>
      <c r="G73" s="40">
        <v>895</v>
      </c>
      <c r="H73" s="40">
        <v>1508</v>
      </c>
      <c r="I73" s="40">
        <v>2238</v>
      </c>
      <c r="J73" s="40">
        <v>1697</v>
      </c>
      <c r="K73" s="40">
        <v>2374</v>
      </c>
      <c r="L73" s="40">
        <v>2533</v>
      </c>
      <c r="M73" s="40">
        <v>1235</v>
      </c>
      <c r="N73" s="41"/>
      <c r="O73" s="42">
        <v>12995</v>
      </c>
    </row>
    <row r="74" spans="1:15" ht="15" x14ac:dyDescent="0.25">
      <c r="A74" s="36" t="s">
        <v>26</v>
      </c>
      <c r="B74" s="25" t="s">
        <v>150</v>
      </c>
      <c r="C74" s="25" t="s">
        <v>134</v>
      </c>
      <c r="D74" s="6" t="s">
        <v>26</v>
      </c>
      <c r="E74" s="12" t="s">
        <v>129</v>
      </c>
      <c r="F74" s="38">
        <v>3.9630627164293962E-2</v>
      </c>
      <c r="G74" s="38">
        <v>6.8872643324355526E-2</v>
      </c>
      <c r="H74" s="38">
        <v>0.11604463255098114</v>
      </c>
      <c r="I74" s="38">
        <v>0.17222008464794153</v>
      </c>
      <c r="J74" s="38">
        <v>0.13058868795690651</v>
      </c>
      <c r="K74" s="38">
        <v>0.18268564832627934</v>
      </c>
      <c r="L74" s="38">
        <v>0.19492112350904195</v>
      </c>
      <c r="M74" s="38">
        <v>9.5036552520200074E-2</v>
      </c>
      <c r="N74" s="38">
        <v>0</v>
      </c>
      <c r="O74" s="39">
        <v>1</v>
      </c>
    </row>
    <row r="75" spans="1:15" ht="15" x14ac:dyDescent="0.25">
      <c r="A75" s="30" t="s">
        <v>27</v>
      </c>
      <c r="B75" s="31" t="s">
        <v>151</v>
      </c>
      <c r="C75" s="31" t="s">
        <v>131</v>
      </c>
      <c r="D75" s="5" t="s">
        <v>27</v>
      </c>
      <c r="E75" s="5" t="s">
        <v>124</v>
      </c>
      <c r="F75" s="43">
        <v>383</v>
      </c>
      <c r="G75" s="43">
        <v>64</v>
      </c>
      <c r="H75" s="43">
        <v>12</v>
      </c>
      <c r="I75" s="43">
        <v>1</v>
      </c>
      <c r="J75" s="43"/>
      <c r="K75" s="43"/>
      <c r="L75" s="44"/>
      <c r="M75" s="44"/>
      <c r="N75" s="44"/>
      <c r="O75" s="45">
        <v>460</v>
      </c>
    </row>
    <row r="76" spans="1:15" ht="15" x14ac:dyDescent="0.25">
      <c r="A76" s="36" t="s">
        <v>27</v>
      </c>
      <c r="B76" s="25" t="s">
        <v>151</v>
      </c>
      <c r="C76" s="25" t="s">
        <v>132</v>
      </c>
      <c r="D76" s="5" t="s">
        <v>27</v>
      </c>
      <c r="E76" s="9" t="s">
        <v>128</v>
      </c>
      <c r="F76" s="38">
        <v>0.83260869565217388</v>
      </c>
      <c r="G76" s="38">
        <v>0.1391304347826087</v>
      </c>
      <c r="H76" s="38">
        <v>2.6086956521739129E-2</v>
      </c>
      <c r="I76" s="38">
        <v>2.1739130434782609E-3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9">
        <v>1</v>
      </c>
    </row>
    <row r="77" spans="1:15" ht="15" x14ac:dyDescent="0.25">
      <c r="A77" s="36" t="s">
        <v>27</v>
      </c>
      <c r="B77" s="25" t="s">
        <v>151</v>
      </c>
      <c r="C77" s="25" t="s">
        <v>133</v>
      </c>
      <c r="D77" s="20" t="s">
        <v>27</v>
      </c>
      <c r="E77" s="21" t="s">
        <v>125</v>
      </c>
      <c r="F77" s="40">
        <v>599</v>
      </c>
      <c r="G77" s="40">
        <v>402</v>
      </c>
      <c r="H77" s="40">
        <v>152</v>
      </c>
      <c r="I77" s="40">
        <v>26</v>
      </c>
      <c r="J77" s="41"/>
      <c r="K77" s="40"/>
      <c r="L77" s="41"/>
      <c r="M77" s="41"/>
      <c r="N77" s="41"/>
      <c r="O77" s="42">
        <v>1179</v>
      </c>
    </row>
    <row r="78" spans="1:15" ht="15" x14ac:dyDescent="0.25">
      <c r="A78" s="36" t="s">
        <v>27</v>
      </c>
      <c r="B78" s="25" t="s">
        <v>151</v>
      </c>
      <c r="C78" s="25" t="s">
        <v>134</v>
      </c>
      <c r="D78" s="6" t="s">
        <v>27</v>
      </c>
      <c r="E78" s="12" t="s">
        <v>129</v>
      </c>
      <c r="F78" s="38">
        <v>0.50805767599660734</v>
      </c>
      <c r="G78" s="38">
        <v>0.34096692111959287</v>
      </c>
      <c r="H78" s="38">
        <v>0.1289228159457167</v>
      </c>
      <c r="I78" s="38">
        <v>2.2052586938083121E-2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9">
        <v>1</v>
      </c>
    </row>
    <row r="79" spans="1:15" ht="15" x14ac:dyDescent="0.25">
      <c r="A79" s="30" t="s">
        <v>28</v>
      </c>
      <c r="B79" s="31" t="s">
        <v>152</v>
      </c>
      <c r="C79" s="31" t="s">
        <v>131</v>
      </c>
      <c r="D79" s="5" t="s">
        <v>28</v>
      </c>
      <c r="E79" s="5" t="s">
        <v>124</v>
      </c>
      <c r="F79" s="43">
        <v>382</v>
      </c>
      <c r="G79" s="43">
        <v>131</v>
      </c>
      <c r="H79" s="43">
        <v>57</v>
      </c>
      <c r="I79" s="43">
        <v>18</v>
      </c>
      <c r="J79" s="43">
        <v>7</v>
      </c>
      <c r="K79" s="43">
        <v>4</v>
      </c>
      <c r="L79" s="44">
        <v>1</v>
      </c>
      <c r="M79" s="44"/>
      <c r="N79" s="44"/>
      <c r="O79" s="45">
        <v>600</v>
      </c>
    </row>
    <row r="80" spans="1:15" ht="15" x14ac:dyDescent="0.25">
      <c r="A80" s="36" t="s">
        <v>28</v>
      </c>
      <c r="B80" s="25" t="s">
        <v>152</v>
      </c>
      <c r="C80" s="25" t="s">
        <v>132</v>
      </c>
      <c r="D80" s="5" t="s">
        <v>28</v>
      </c>
      <c r="E80" s="9" t="s">
        <v>128</v>
      </c>
      <c r="F80" s="38">
        <v>0.63666666666666671</v>
      </c>
      <c r="G80" s="38">
        <v>0.21833333333333332</v>
      </c>
      <c r="H80" s="38">
        <v>9.5000000000000001E-2</v>
      </c>
      <c r="I80" s="38">
        <v>0.03</v>
      </c>
      <c r="J80" s="38">
        <v>1.1666666666666667E-2</v>
      </c>
      <c r="K80" s="38">
        <v>6.6666666666666671E-3</v>
      </c>
      <c r="L80" s="38">
        <v>1.6666666666666668E-3</v>
      </c>
      <c r="M80" s="38">
        <v>0</v>
      </c>
      <c r="N80" s="38">
        <v>0</v>
      </c>
      <c r="O80" s="39">
        <v>1</v>
      </c>
    </row>
    <row r="81" spans="1:15" ht="15" x14ac:dyDescent="0.25">
      <c r="A81" s="36" t="s">
        <v>28</v>
      </c>
      <c r="B81" s="25" t="s">
        <v>152</v>
      </c>
      <c r="C81" s="25" t="s">
        <v>133</v>
      </c>
      <c r="D81" s="20" t="s">
        <v>28</v>
      </c>
      <c r="E81" s="21" t="s">
        <v>125</v>
      </c>
      <c r="F81" s="40">
        <v>769</v>
      </c>
      <c r="G81" s="40">
        <v>848</v>
      </c>
      <c r="H81" s="40">
        <v>738</v>
      </c>
      <c r="I81" s="40">
        <v>530</v>
      </c>
      <c r="J81" s="40">
        <v>420</v>
      </c>
      <c r="K81" s="40">
        <v>546</v>
      </c>
      <c r="L81" s="40">
        <v>440</v>
      </c>
      <c r="M81" s="41"/>
      <c r="N81" s="41"/>
      <c r="O81" s="42">
        <v>4291</v>
      </c>
    </row>
    <row r="82" spans="1:15" ht="15" x14ac:dyDescent="0.25">
      <c r="A82" s="36" t="s">
        <v>28</v>
      </c>
      <c r="B82" s="25" t="s">
        <v>152</v>
      </c>
      <c r="C82" s="25" t="s">
        <v>134</v>
      </c>
      <c r="D82" s="6" t="s">
        <v>28</v>
      </c>
      <c r="E82" s="12" t="s">
        <v>129</v>
      </c>
      <c r="F82" s="38">
        <v>0.17921230482405034</v>
      </c>
      <c r="G82" s="38">
        <v>0.19762293171754836</v>
      </c>
      <c r="H82" s="38">
        <v>0.1719878816126777</v>
      </c>
      <c r="I82" s="38">
        <v>0.12351433232346773</v>
      </c>
      <c r="J82" s="38">
        <v>9.7879282218597069E-2</v>
      </c>
      <c r="K82" s="38">
        <v>0.12724306688417619</v>
      </c>
      <c r="L82" s="38">
        <v>0.10254020041948264</v>
      </c>
      <c r="M82" s="38">
        <v>0</v>
      </c>
      <c r="N82" s="38">
        <v>0</v>
      </c>
      <c r="O82" s="39">
        <v>1</v>
      </c>
    </row>
    <row r="83" spans="1:15" ht="15" x14ac:dyDescent="0.25">
      <c r="A83" s="30" t="s">
        <v>29</v>
      </c>
      <c r="B83" s="31" t="s">
        <v>153</v>
      </c>
      <c r="C83" s="31" t="s">
        <v>131</v>
      </c>
      <c r="D83" s="5" t="s">
        <v>29</v>
      </c>
      <c r="E83" s="5" t="s">
        <v>124</v>
      </c>
      <c r="F83" s="43">
        <v>71</v>
      </c>
      <c r="G83" s="43">
        <v>6</v>
      </c>
      <c r="H83" s="43">
        <v>1</v>
      </c>
      <c r="I83" s="43"/>
      <c r="J83" s="43"/>
      <c r="K83" s="43"/>
      <c r="L83" s="44"/>
      <c r="M83" s="44"/>
      <c r="N83" s="44"/>
      <c r="O83" s="45">
        <v>78</v>
      </c>
    </row>
    <row r="84" spans="1:15" ht="15" x14ac:dyDescent="0.25">
      <c r="A84" s="36" t="s">
        <v>29</v>
      </c>
      <c r="B84" s="25" t="s">
        <v>153</v>
      </c>
      <c r="C84" s="25" t="s">
        <v>132</v>
      </c>
      <c r="D84" s="5" t="s">
        <v>29</v>
      </c>
      <c r="E84" s="9" t="s">
        <v>128</v>
      </c>
      <c r="F84" s="38">
        <v>0.91025641025641024</v>
      </c>
      <c r="G84" s="38">
        <v>7.6923076923076927E-2</v>
      </c>
      <c r="H84" s="38">
        <v>1.282051282051282E-2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9">
        <v>1</v>
      </c>
    </row>
    <row r="85" spans="1:15" ht="15" x14ac:dyDescent="0.25">
      <c r="A85" s="36" t="s">
        <v>29</v>
      </c>
      <c r="B85" s="25" t="s">
        <v>153</v>
      </c>
      <c r="C85" s="25" t="s">
        <v>133</v>
      </c>
      <c r="D85" s="20" t="s">
        <v>29</v>
      </c>
      <c r="E85" s="21" t="s">
        <v>125</v>
      </c>
      <c r="F85" s="40">
        <v>105</v>
      </c>
      <c r="G85" s="40">
        <v>39</v>
      </c>
      <c r="H85" s="40">
        <v>19</v>
      </c>
      <c r="I85" s="40"/>
      <c r="J85" s="41"/>
      <c r="K85" s="41"/>
      <c r="L85" s="41"/>
      <c r="M85" s="41"/>
      <c r="N85" s="41"/>
      <c r="O85" s="42">
        <v>163</v>
      </c>
    </row>
    <row r="86" spans="1:15" ht="15" x14ac:dyDescent="0.25">
      <c r="A86" s="36" t="s">
        <v>29</v>
      </c>
      <c r="B86" s="25" t="s">
        <v>153</v>
      </c>
      <c r="C86" s="25" t="s">
        <v>134</v>
      </c>
      <c r="D86" s="6" t="s">
        <v>29</v>
      </c>
      <c r="E86" s="12" t="s">
        <v>129</v>
      </c>
      <c r="F86" s="38">
        <v>0.64417177914110424</v>
      </c>
      <c r="G86" s="38">
        <v>0.2392638036809816</v>
      </c>
      <c r="H86" s="38">
        <v>0.1165644171779141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9">
        <v>1</v>
      </c>
    </row>
    <row r="87" spans="1:15" ht="15" x14ac:dyDescent="0.25">
      <c r="A87" s="30" t="s">
        <v>30</v>
      </c>
      <c r="B87" s="31" t="s">
        <v>154</v>
      </c>
      <c r="C87" s="31" t="s">
        <v>131</v>
      </c>
      <c r="D87" s="5" t="s">
        <v>30</v>
      </c>
      <c r="E87" s="5" t="s">
        <v>124</v>
      </c>
      <c r="F87" s="43">
        <v>798</v>
      </c>
      <c r="G87" s="43">
        <v>140</v>
      </c>
      <c r="H87" s="43">
        <v>87</v>
      </c>
      <c r="I87" s="43">
        <v>74</v>
      </c>
      <c r="J87" s="43">
        <v>15</v>
      </c>
      <c r="K87" s="43">
        <v>17</v>
      </c>
      <c r="L87" s="44">
        <v>4</v>
      </c>
      <c r="M87" s="44">
        <v>1</v>
      </c>
      <c r="N87" s="44">
        <v>1</v>
      </c>
      <c r="O87" s="45">
        <v>1137</v>
      </c>
    </row>
    <row r="88" spans="1:15" ht="15" x14ac:dyDescent="0.25">
      <c r="A88" s="36" t="s">
        <v>30</v>
      </c>
      <c r="B88" s="25" t="s">
        <v>154</v>
      </c>
      <c r="C88" s="25" t="s">
        <v>132</v>
      </c>
      <c r="D88" s="5" t="s">
        <v>30</v>
      </c>
      <c r="E88" s="9" t="s">
        <v>128</v>
      </c>
      <c r="F88" s="38">
        <v>0.70184696569920846</v>
      </c>
      <c r="G88" s="38">
        <v>0.12313104661389622</v>
      </c>
      <c r="H88" s="38">
        <v>7.6517150395778361E-2</v>
      </c>
      <c r="I88" s="38">
        <v>6.5083553210202288E-2</v>
      </c>
      <c r="J88" s="38">
        <v>1.3192612137203167E-2</v>
      </c>
      <c r="K88" s="38">
        <v>1.4951627088830254E-2</v>
      </c>
      <c r="L88" s="38">
        <v>3.5180299032541778E-3</v>
      </c>
      <c r="M88" s="38">
        <v>8.7950747581354446E-4</v>
      </c>
      <c r="N88" s="38">
        <v>8.7950747581354446E-4</v>
      </c>
      <c r="O88" s="39">
        <v>1</v>
      </c>
    </row>
    <row r="89" spans="1:15" ht="15" x14ac:dyDescent="0.25">
      <c r="A89" s="36" t="s">
        <v>30</v>
      </c>
      <c r="B89" s="25" t="s">
        <v>154</v>
      </c>
      <c r="C89" s="25" t="s">
        <v>133</v>
      </c>
      <c r="D89" s="20" t="s">
        <v>30</v>
      </c>
      <c r="E89" s="21" t="s">
        <v>125</v>
      </c>
      <c r="F89" s="40">
        <v>1290</v>
      </c>
      <c r="G89" s="40">
        <v>937</v>
      </c>
      <c r="H89" s="40">
        <v>1182</v>
      </c>
      <c r="I89" s="40">
        <v>2216</v>
      </c>
      <c r="J89" s="40">
        <v>1089</v>
      </c>
      <c r="K89" s="40">
        <v>2486</v>
      </c>
      <c r="L89" s="40">
        <v>1326</v>
      </c>
      <c r="M89" s="40">
        <v>783</v>
      </c>
      <c r="N89" s="40">
        <v>1251</v>
      </c>
      <c r="O89" s="42">
        <v>12560</v>
      </c>
    </row>
    <row r="90" spans="1:15" ht="15" x14ac:dyDescent="0.25">
      <c r="A90" s="36" t="s">
        <v>30</v>
      </c>
      <c r="B90" s="25" t="s">
        <v>154</v>
      </c>
      <c r="C90" s="25" t="s">
        <v>134</v>
      </c>
      <c r="D90" s="6" t="s">
        <v>30</v>
      </c>
      <c r="E90" s="12" t="s">
        <v>129</v>
      </c>
      <c r="F90" s="38">
        <v>0.10270700636942676</v>
      </c>
      <c r="G90" s="38">
        <v>7.4601910828025475E-2</v>
      </c>
      <c r="H90" s="38">
        <v>9.4108280254777077E-2</v>
      </c>
      <c r="I90" s="38">
        <v>0.17643312101910827</v>
      </c>
      <c r="J90" s="38">
        <v>8.670382165605095E-2</v>
      </c>
      <c r="K90" s="38">
        <v>0.1979299363057325</v>
      </c>
      <c r="L90" s="38">
        <v>0.10557324840764332</v>
      </c>
      <c r="M90" s="38">
        <v>6.2340764331210191E-2</v>
      </c>
      <c r="N90" s="38">
        <v>9.9601910828025483E-2</v>
      </c>
      <c r="O90" s="39">
        <v>1</v>
      </c>
    </row>
    <row r="91" spans="1:15" ht="15" x14ac:dyDescent="0.25">
      <c r="A91" s="30" t="s">
        <v>31</v>
      </c>
      <c r="B91" s="31" t="s">
        <v>155</v>
      </c>
      <c r="C91" s="31" t="s">
        <v>131</v>
      </c>
      <c r="D91" s="5" t="s">
        <v>31</v>
      </c>
      <c r="E91" s="5" t="s">
        <v>124</v>
      </c>
      <c r="F91" s="43">
        <v>667</v>
      </c>
      <c r="G91" s="43">
        <v>133</v>
      </c>
      <c r="H91" s="43">
        <v>25</v>
      </c>
      <c r="I91" s="43">
        <v>6</v>
      </c>
      <c r="J91" s="43">
        <v>1</v>
      </c>
      <c r="K91" s="43">
        <v>2</v>
      </c>
      <c r="L91" s="44"/>
      <c r="M91" s="44"/>
      <c r="N91" s="44"/>
      <c r="O91" s="45">
        <v>834</v>
      </c>
    </row>
    <row r="92" spans="1:15" ht="15" x14ac:dyDescent="0.25">
      <c r="A92" s="36" t="s">
        <v>31</v>
      </c>
      <c r="B92" s="25" t="s">
        <v>155</v>
      </c>
      <c r="C92" s="25" t="s">
        <v>132</v>
      </c>
      <c r="D92" s="5" t="s">
        <v>31</v>
      </c>
      <c r="E92" s="9" t="s">
        <v>128</v>
      </c>
      <c r="F92" s="38">
        <v>0.79976019184652281</v>
      </c>
      <c r="G92" s="38">
        <v>0.15947242206235013</v>
      </c>
      <c r="H92" s="38">
        <v>2.9976019184652279E-2</v>
      </c>
      <c r="I92" s="38">
        <v>7.1942446043165471E-3</v>
      </c>
      <c r="J92" s="38">
        <v>1.199040767386091E-3</v>
      </c>
      <c r="K92" s="38">
        <v>2.3980815347721821E-3</v>
      </c>
      <c r="L92" s="38">
        <v>0</v>
      </c>
      <c r="M92" s="38">
        <v>0</v>
      </c>
      <c r="N92" s="38">
        <v>0</v>
      </c>
      <c r="O92" s="39">
        <v>1</v>
      </c>
    </row>
    <row r="93" spans="1:15" ht="15" x14ac:dyDescent="0.25">
      <c r="A93" s="36" t="s">
        <v>31</v>
      </c>
      <c r="B93" s="25" t="s">
        <v>155</v>
      </c>
      <c r="C93" s="25" t="s">
        <v>133</v>
      </c>
      <c r="D93" s="20" t="s">
        <v>31</v>
      </c>
      <c r="E93" s="21" t="s">
        <v>125</v>
      </c>
      <c r="F93" s="40">
        <v>1356</v>
      </c>
      <c r="G93" s="40">
        <v>856</v>
      </c>
      <c r="H93" s="40">
        <v>336</v>
      </c>
      <c r="I93" s="40">
        <v>162</v>
      </c>
      <c r="J93" s="40">
        <v>74</v>
      </c>
      <c r="K93" s="40">
        <v>342</v>
      </c>
      <c r="L93" s="41"/>
      <c r="M93" s="41"/>
      <c r="N93" s="41"/>
      <c r="O93" s="42">
        <v>3126</v>
      </c>
    </row>
    <row r="94" spans="1:15" ht="15" x14ac:dyDescent="0.25">
      <c r="A94" s="36" t="s">
        <v>31</v>
      </c>
      <c r="B94" s="25" t="s">
        <v>155</v>
      </c>
      <c r="C94" s="25" t="s">
        <v>134</v>
      </c>
      <c r="D94" s="6" t="s">
        <v>31</v>
      </c>
      <c r="E94" s="12" t="s">
        <v>129</v>
      </c>
      <c r="F94" s="38">
        <v>0.43378119001919385</v>
      </c>
      <c r="G94" s="38">
        <v>0.27383237364043506</v>
      </c>
      <c r="H94" s="38">
        <v>0.10748560460652591</v>
      </c>
      <c r="I94" s="38">
        <v>5.1823416506717852E-2</v>
      </c>
      <c r="J94" s="38">
        <v>2.3672424824056303E-2</v>
      </c>
      <c r="K94" s="38">
        <v>0.10940499040307101</v>
      </c>
      <c r="L94" s="38">
        <v>0</v>
      </c>
      <c r="M94" s="38">
        <v>0</v>
      </c>
      <c r="N94" s="38">
        <v>0</v>
      </c>
      <c r="O94" s="39">
        <v>1</v>
      </c>
    </row>
    <row r="95" spans="1:15" ht="15" x14ac:dyDescent="0.25">
      <c r="A95" s="30" t="s">
        <v>32</v>
      </c>
      <c r="B95" s="31" t="s">
        <v>156</v>
      </c>
      <c r="C95" s="31" t="s">
        <v>131</v>
      </c>
      <c r="D95" s="5" t="s">
        <v>32</v>
      </c>
      <c r="E95" s="5" t="s">
        <v>124</v>
      </c>
      <c r="F95" s="43">
        <v>72</v>
      </c>
      <c r="G95" s="43">
        <v>54</v>
      </c>
      <c r="H95" s="43">
        <v>8</v>
      </c>
      <c r="I95" s="43"/>
      <c r="J95" s="43"/>
      <c r="K95" s="43"/>
      <c r="L95" s="44"/>
      <c r="M95" s="44"/>
      <c r="N95" s="44"/>
      <c r="O95" s="45">
        <v>134</v>
      </c>
    </row>
    <row r="96" spans="1:15" ht="15" x14ac:dyDescent="0.25">
      <c r="A96" s="36" t="s">
        <v>32</v>
      </c>
      <c r="B96" s="25" t="s">
        <v>156</v>
      </c>
      <c r="C96" s="25" t="s">
        <v>132</v>
      </c>
      <c r="D96" s="5" t="s">
        <v>32</v>
      </c>
      <c r="E96" s="9" t="s">
        <v>128</v>
      </c>
      <c r="F96" s="38">
        <v>0.53731343283582089</v>
      </c>
      <c r="G96" s="38">
        <v>0.40298507462686567</v>
      </c>
      <c r="H96" s="38">
        <v>5.9701492537313432E-2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9">
        <v>1</v>
      </c>
    </row>
    <row r="97" spans="1:15" ht="15" x14ac:dyDescent="0.25">
      <c r="A97" s="36" t="s">
        <v>32</v>
      </c>
      <c r="B97" s="25" t="s">
        <v>156</v>
      </c>
      <c r="C97" s="25" t="s">
        <v>133</v>
      </c>
      <c r="D97" s="20" t="s">
        <v>32</v>
      </c>
      <c r="E97" s="21" t="s">
        <v>125</v>
      </c>
      <c r="F97" s="40">
        <v>188</v>
      </c>
      <c r="G97" s="40">
        <v>342</v>
      </c>
      <c r="H97" s="40">
        <v>102</v>
      </c>
      <c r="I97" s="41"/>
      <c r="J97" s="41"/>
      <c r="K97" s="41"/>
      <c r="L97" s="41"/>
      <c r="M97" s="41"/>
      <c r="N97" s="41"/>
      <c r="O97" s="42">
        <v>632</v>
      </c>
    </row>
    <row r="98" spans="1:15" ht="15" x14ac:dyDescent="0.25">
      <c r="A98" s="36" t="s">
        <v>32</v>
      </c>
      <c r="B98" s="25" t="s">
        <v>156</v>
      </c>
      <c r="C98" s="25" t="s">
        <v>134</v>
      </c>
      <c r="D98" s="6" t="s">
        <v>32</v>
      </c>
      <c r="E98" s="12" t="s">
        <v>129</v>
      </c>
      <c r="F98" s="38">
        <v>0.29746835443037972</v>
      </c>
      <c r="G98" s="38">
        <v>0.54113924050632911</v>
      </c>
      <c r="H98" s="38">
        <v>0.16139240506329114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9">
        <v>1</v>
      </c>
    </row>
    <row r="99" spans="1:15" ht="15" x14ac:dyDescent="0.25">
      <c r="A99" s="30" t="s">
        <v>33</v>
      </c>
      <c r="B99" s="31" t="s">
        <v>157</v>
      </c>
      <c r="C99" s="31" t="s">
        <v>131</v>
      </c>
      <c r="D99" s="5" t="s">
        <v>33</v>
      </c>
      <c r="E99" s="5" t="s">
        <v>124</v>
      </c>
      <c r="F99" s="43">
        <v>48</v>
      </c>
      <c r="G99" s="43">
        <v>26</v>
      </c>
      <c r="H99" s="43">
        <v>14</v>
      </c>
      <c r="I99" s="43">
        <v>2</v>
      </c>
      <c r="J99" s="43"/>
      <c r="K99" s="43"/>
      <c r="L99" s="44"/>
      <c r="M99" s="44"/>
      <c r="N99" s="44"/>
      <c r="O99" s="45">
        <v>90</v>
      </c>
    </row>
    <row r="100" spans="1:15" ht="15" x14ac:dyDescent="0.25">
      <c r="A100" s="36" t="s">
        <v>33</v>
      </c>
      <c r="B100" s="25" t="s">
        <v>157</v>
      </c>
      <c r="C100" s="25" t="s">
        <v>132</v>
      </c>
      <c r="D100" s="5" t="s">
        <v>33</v>
      </c>
      <c r="E100" s="9" t="s">
        <v>128</v>
      </c>
      <c r="F100" s="38">
        <v>0.53333333333333333</v>
      </c>
      <c r="G100" s="38">
        <v>0.28888888888888886</v>
      </c>
      <c r="H100" s="38">
        <v>0.15555555555555556</v>
      </c>
      <c r="I100" s="38">
        <v>2.2222222222222223E-2</v>
      </c>
      <c r="J100" s="38">
        <v>0</v>
      </c>
      <c r="K100" s="38">
        <v>0</v>
      </c>
      <c r="L100" s="38">
        <v>0</v>
      </c>
      <c r="M100" s="38">
        <v>0</v>
      </c>
      <c r="N100" s="38">
        <v>0</v>
      </c>
      <c r="O100" s="39">
        <v>1</v>
      </c>
    </row>
    <row r="101" spans="1:15" ht="15" x14ac:dyDescent="0.25">
      <c r="A101" s="36" t="s">
        <v>33</v>
      </c>
      <c r="B101" s="25" t="s">
        <v>157</v>
      </c>
      <c r="C101" s="25" t="s">
        <v>133</v>
      </c>
      <c r="D101" s="20" t="s">
        <v>33</v>
      </c>
      <c r="E101" s="21" t="s">
        <v>125</v>
      </c>
      <c r="F101" s="40">
        <v>119</v>
      </c>
      <c r="G101" s="40">
        <v>183</v>
      </c>
      <c r="H101" s="40">
        <v>194</v>
      </c>
      <c r="I101" s="40">
        <v>52</v>
      </c>
      <c r="J101" s="41"/>
      <c r="K101" s="41"/>
      <c r="L101" s="41"/>
      <c r="M101" s="41"/>
      <c r="N101" s="41"/>
      <c r="O101" s="42">
        <v>548</v>
      </c>
    </row>
    <row r="102" spans="1:15" ht="15" x14ac:dyDescent="0.25">
      <c r="A102" s="36" t="s">
        <v>33</v>
      </c>
      <c r="B102" s="25" t="s">
        <v>157</v>
      </c>
      <c r="C102" s="25" t="s">
        <v>134</v>
      </c>
      <c r="D102" s="6" t="s">
        <v>33</v>
      </c>
      <c r="E102" s="12" t="s">
        <v>129</v>
      </c>
      <c r="F102" s="38">
        <v>0.21715328467153286</v>
      </c>
      <c r="G102" s="38">
        <v>0.33394160583941607</v>
      </c>
      <c r="H102" s="38">
        <v>0.354014598540146</v>
      </c>
      <c r="I102" s="38">
        <v>9.4890510948905105E-2</v>
      </c>
      <c r="J102" s="38">
        <v>0</v>
      </c>
      <c r="K102" s="38">
        <v>0</v>
      </c>
      <c r="L102" s="38">
        <v>0</v>
      </c>
      <c r="M102" s="38">
        <v>0</v>
      </c>
      <c r="N102" s="38">
        <v>0</v>
      </c>
      <c r="O102" s="39">
        <v>1</v>
      </c>
    </row>
    <row r="103" spans="1:15" ht="15" x14ac:dyDescent="0.25">
      <c r="A103" s="30" t="s">
        <v>34</v>
      </c>
      <c r="B103" s="31" t="s">
        <v>158</v>
      </c>
      <c r="C103" s="31" t="s">
        <v>131</v>
      </c>
      <c r="D103" s="5" t="s">
        <v>34</v>
      </c>
      <c r="E103" s="5" t="s">
        <v>124</v>
      </c>
      <c r="F103" s="43">
        <v>722</v>
      </c>
      <c r="G103" s="43">
        <v>155</v>
      </c>
      <c r="H103" s="43">
        <v>84</v>
      </c>
      <c r="I103" s="43">
        <v>79</v>
      </c>
      <c r="J103" s="43">
        <v>42</v>
      </c>
      <c r="K103" s="43">
        <v>25</v>
      </c>
      <c r="L103" s="44">
        <v>11</v>
      </c>
      <c r="M103" s="44"/>
      <c r="N103" s="44">
        <v>3</v>
      </c>
      <c r="O103" s="45">
        <v>1121</v>
      </c>
    </row>
    <row r="104" spans="1:15" ht="15" x14ac:dyDescent="0.25">
      <c r="A104" s="36" t="s">
        <v>34</v>
      </c>
      <c r="B104" s="25" t="s">
        <v>158</v>
      </c>
      <c r="C104" s="25" t="s">
        <v>132</v>
      </c>
      <c r="D104" s="5" t="s">
        <v>34</v>
      </c>
      <c r="E104" s="9" t="s">
        <v>128</v>
      </c>
      <c r="F104" s="38">
        <v>0.64406779661016944</v>
      </c>
      <c r="G104" s="38">
        <v>0.13826940231935772</v>
      </c>
      <c r="H104" s="38">
        <v>7.4933095450490636E-2</v>
      </c>
      <c r="I104" s="38">
        <v>7.0472792149866195E-2</v>
      </c>
      <c r="J104" s="38">
        <v>3.7466547725245318E-2</v>
      </c>
      <c r="K104" s="38">
        <v>2.2301516503122211E-2</v>
      </c>
      <c r="L104" s="38">
        <v>9.8126672613737739E-3</v>
      </c>
      <c r="M104" s="38">
        <v>0</v>
      </c>
      <c r="N104" s="38">
        <v>2.6761819803746653E-3</v>
      </c>
      <c r="O104" s="39">
        <v>1</v>
      </c>
    </row>
    <row r="105" spans="1:15" ht="15" x14ac:dyDescent="0.25">
      <c r="A105" s="36" t="s">
        <v>34</v>
      </c>
      <c r="B105" s="25" t="s">
        <v>158</v>
      </c>
      <c r="C105" s="25" t="s">
        <v>133</v>
      </c>
      <c r="D105" s="20" t="s">
        <v>34</v>
      </c>
      <c r="E105" s="21" t="s">
        <v>125</v>
      </c>
      <c r="F105" s="40">
        <v>1229</v>
      </c>
      <c r="G105" s="40">
        <v>981</v>
      </c>
      <c r="H105" s="40">
        <v>1127</v>
      </c>
      <c r="I105" s="40">
        <v>2448</v>
      </c>
      <c r="J105" s="40">
        <v>2850</v>
      </c>
      <c r="K105" s="40">
        <v>3842</v>
      </c>
      <c r="L105" s="40">
        <v>4031</v>
      </c>
      <c r="M105" s="40"/>
      <c r="N105" s="40">
        <v>3402</v>
      </c>
      <c r="O105" s="42">
        <v>19910</v>
      </c>
    </row>
    <row r="106" spans="1:15" ht="15" x14ac:dyDescent="0.25">
      <c r="A106" s="36" t="s">
        <v>34</v>
      </c>
      <c r="B106" s="25" t="s">
        <v>158</v>
      </c>
      <c r="C106" s="25" t="s">
        <v>134</v>
      </c>
      <c r="D106" s="6" t="s">
        <v>34</v>
      </c>
      <c r="E106" s="12" t="s">
        <v>129</v>
      </c>
      <c r="F106" s="38">
        <v>6.1727774987443494E-2</v>
      </c>
      <c r="G106" s="38">
        <v>4.9271722752385734E-2</v>
      </c>
      <c r="H106" s="38">
        <v>5.660472124560522E-2</v>
      </c>
      <c r="I106" s="38">
        <v>0.12295328980411853</v>
      </c>
      <c r="J106" s="38">
        <v>0.14314414866901054</v>
      </c>
      <c r="K106" s="38">
        <v>0.19296835760924158</v>
      </c>
      <c r="L106" s="38">
        <v>0.20246107483676545</v>
      </c>
      <c r="M106" s="38">
        <v>0</v>
      </c>
      <c r="N106" s="38">
        <v>0.17086891009542943</v>
      </c>
      <c r="O106" s="39">
        <v>1</v>
      </c>
    </row>
    <row r="107" spans="1:15" ht="15" x14ac:dyDescent="0.25">
      <c r="A107" s="30" t="s">
        <v>35</v>
      </c>
      <c r="B107" s="31" t="s">
        <v>159</v>
      </c>
      <c r="C107" s="31" t="s">
        <v>131</v>
      </c>
      <c r="D107" s="5" t="s">
        <v>35</v>
      </c>
      <c r="E107" s="5" t="s">
        <v>124</v>
      </c>
      <c r="F107" s="43">
        <v>103</v>
      </c>
      <c r="G107" s="43">
        <v>9</v>
      </c>
      <c r="H107" s="43">
        <v>2</v>
      </c>
      <c r="I107" s="43">
        <v>3</v>
      </c>
      <c r="J107" s="43"/>
      <c r="K107" s="43"/>
      <c r="L107" s="44"/>
      <c r="M107" s="44"/>
      <c r="N107" s="44"/>
      <c r="O107" s="45">
        <v>117</v>
      </c>
    </row>
    <row r="108" spans="1:15" ht="15" x14ac:dyDescent="0.25">
      <c r="A108" s="36" t="s">
        <v>35</v>
      </c>
      <c r="B108" s="25" t="s">
        <v>159</v>
      </c>
      <c r="C108" s="25" t="s">
        <v>132</v>
      </c>
      <c r="D108" s="5" t="s">
        <v>35</v>
      </c>
      <c r="E108" s="9" t="s">
        <v>128</v>
      </c>
      <c r="F108" s="38">
        <v>0.88034188034188032</v>
      </c>
      <c r="G108" s="38">
        <v>7.6923076923076927E-2</v>
      </c>
      <c r="H108" s="38">
        <v>1.7094017094017096E-2</v>
      </c>
      <c r="I108" s="38">
        <v>2.564102564102564E-2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  <c r="O108" s="39">
        <v>1</v>
      </c>
    </row>
    <row r="109" spans="1:15" ht="15" x14ac:dyDescent="0.25">
      <c r="A109" s="36" t="s">
        <v>35</v>
      </c>
      <c r="B109" s="25" t="s">
        <v>159</v>
      </c>
      <c r="C109" s="25" t="s">
        <v>133</v>
      </c>
      <c r="D109" s="20" t="s">
        <v>35</v>
      </c>
      <c r="E109" s="21" t="s">
        <v>125</v>
      </c>
      <c r="F109" s="40">
        <v>157</v>
      </c>
      <c r="G109" s="40">
        <v>62</v>
      </c>
      <c r="H109" s="40">
        <v>26</v>
      </c>
      <c r="I109" s="40">
        <v>73</v>
      </c>
      <c r="J109" s="41"/>
      <c r="K109" s="41"/>
      <c r="L109" s="41"/>
      <c r="M109" s="41"/>
      <c r="N109" s="41"/>
      <c r="O109" s="42">
        <v>318</v>
      </c>
    </row>
    <row r="110" spans="1:15" ht="15" x14ac:dyDescent="0.25">
      <c r="A110" s="36" t="s">
        <v>35</v>
      </c>
      <c r="B110" s="25" t="s">
        <v>159</v>
      </c>
      <c r="C110" s="25" t="s">
        <v>134</v>
      </c>
      <c r="D110" s="6" t="s">
        <v>35</v>
      </c>
      <c r="E110" s="12" t="s">
        <v>129</v>
      </c>
      <c r="F110" s="38">
        <v>0.49371069182389937</v>
      </c>
      <c r="G110" s="38">
        <v>0.19496855345911951</v>
      </c>
      <c r="H110" s="38">
        <v>8.1761006289308172E-2</v>
      </c>
      <c r="I110" s="38">
        <v>0.22955974842767296</v>
      </c>
      <c r="J110" s="38">
        <v>0</v>
      </c>
      <c r="K110" s="38">
        <v>0</v>
      </c>
      <c r="L110" s="38">
        <v>0</v>
      </c>
      <c r="M110" s="38">
        <v>0</v>
      </c>
      <c r="N110" s="38">
        <v>0</v>
      </c>
      <c r="O110" s="39">
        <v>1</v>
      </c>
    </row>
    <row r="111" spans="1:15" ht="15" x14ac:dyDescent="0.25">
      <c r="A111" s="30" t="s">
        <v>36</v>
      </c>
      <c r="B111" s="31" t="s">
        <v>160</v>
      </c>
      <c r="C111" s="31" t="s">
        <v>131</v>
      </c>
      <c r="D111" s="5" t="s">
        <v>36</v>
      </c>
      <c r="E111" s="5" t="s">
        <v>124</v>
      </c>
      <c r="F111" s="43">
        <v>224</v>
      </c>
      <c r="G111" s="43">
        <v>16</v>
      </c>
      <c r="H111" s="43">
        <v>8</v>
      </c>
      <c r="I111" s="43">
        <v>2</v>
      </c>
      <c r="J111" s="43"/>
      <c r="K111" s="43"/>
      <c r="L111" s="44"/>
      <c r="M111" s="44"/>
      <c r="N111" s="44"/>
      <c r="O111" s="45">
        <v>250</v>
      </c>
    </row>
    <row r="112" spans="1:15" ht="15" x14ac:dyDescent="0.25">
      <c r="A112" s="36" t="s">
        <v>36</v>
      </c>
      <c r="B112" s="25" t="s">
        <v>160</v>
      </c>
      <c r="C112" s="25" t="s">
        <v>132</v>
      </c>
      <c r="D112" s="5" t="s">
        <v>36</v>
      </c>
      <c r="E112" s="9" t="s">
        <v>128</v>
      </c>
      <c r="F112" s="38">
        <v>0.89600000000000002</v>
      </c>
      <c r="G112" s="38">
        <v>6.4000000000000001E-2</v>
      </c>
      <c r="H112" s="38">
        <v>3.2000000000000001E-2</v>
      </c>
      <c r="I112" s="38">
        <v>8.0000000000000002E-3</v>
      </c>
      <c r="J112" s="38">
        <v>0</v>
      </c>
      <c r="K112" s="38">
        <v>0</v>
      </c>
      <c r="L112" s="38">
        <v>0</v>
      </c>
      <c r="M112" s="38">
        <v>0</v>
      </c>
      <c r="N112" s="38">
        <v>0</v>
      </c>
      <c r="O112" s="39">
        <v>1</v>
      </c>
    </row>
    <row r="113" spans="1:15" ht="15" x14ac:dyDescent="0.25">
      <c r="A113" s="36" t="s">
        <v>36</v>
      </c>
      <c r="B113" s="25" t="s">
        <v>160</v>
      </c>
      <c r="C113" s="25" t="s">
        <v>133</v>
      </c>
      <c r="D113" s="20" t="s">
        <v>36</v>
      </c>
      <c r="E113" s="21" t="s">
        <v>125</v>
      </c>
      <c r="F113" s="40">
        <v>326</v>
      </c>
      <c r="G113" s="40">
        <v>103</v>
      </c>
      <c r="H113" s="40">
        <v>100</v>
      </c>
      <c r="I113" s="40">
        <v>44</v>
      </c>
      <c r="J113" s="41"/>
      <c r="K113" s="41"/>
      <c r="L113" s="41"/>
      <c r="M113" s="41"/>
      <c r="N113" s="41"/>
      <c r="O113" s="42">
        <v>573</v>
      </c>
    </row>
    <row r="114" spans="1:15" ht="15" x14ac:dyDescent="0.25">
      <c r="A114" s="36" t="s">
        <v>36</v>
      </c>
      <c r="B114" s="25" t="s">
        <v>160</v>
      </c>
      <c r="C114" s="25" t="s">
        <v>134</v>
      </c>
      <c r="D114" s="6" t="s">
        <v>36</v>
      </c>
      <c r="E114" s="12" t="s">
        <v>129</v>
      </c>
      <c r="F114" s="38">
        <v>0.56893542757417104</v>
      </c>
      <c r="G114" s="38">
        <v>0.17975567190226877</v>
      </c>
      <c r="H114" s="38">
        <v>0.17452006980802792</v>
      </c>
      <c r="I114" s="38">
        <v>7.6788830715532289E-2</v>
      </c>
      <c r="J114" s="38">
        <v>0</v>
      </c>
      <c r="K114" s="38">
        <v>0</v>
      </c>
      <c r="L114" s="38">
        <v>0</v>
      </c>
      <c r="M114" s="38">
        <v>0</v>
      </c>
      <c r="N114" s="38">
        <v>0</v>
      </c>
      <c r="O114" s="39">
        <v>1</v>
      </c>
    </row>
    <row r="115" spans="1:15" ht="15" x14ac:dyDescent="0.25">
      <c r="A115" s="30" t="s">
        <v>37</v>
      </c>
      <c r="B115" s="31" t="s">
        <v>161</v>
      </c>
      <c r="C115" s="31" t="s">
        <v>131</v>
      </c>
      <c r="D115" s="5" t="s">
        <v>37</v>
      </c>
      <c r="E115" s="5" t="s">
        <v>124</v>
      </c>
      <c r="F115" s="43">
        <v>79</v>
      </c>
      <c r="G115" s="43">
        <v>7</v>
      </c>
      <c r="H115" s="43">
        <v>2</v>
      </c>
      <c r="I115" s="43">
        <v>3</v>
      </c>
      <c r="J115" s="43"/>
      <c r="K115" s="43"/>
      <c r="L115" s="44"/>
      <c r="M115" s="44"/>
      <c r="N115" s="44"/>
      <c r="O115" s="45">
        <v>91</v>
      </c>
    </row>
    <row r="116" spans="1:15" ht="15" x14ac:dyDescent="0.25">
      <c r="A116" s="36" t="s">
        <v>37</v>
      </c>
      <c r="B116" s="25" t="s">
        <v>161</v>
      </c>
      <c r="C116" s="25" t="s">
        <v>132</v>
      </c>
      <c r="D116" s="5" t="s">
        <v>37</v>
      </c>
      <c r="E116" s="9" t="s">
        <v>128</v>
      </c>
      <c r="F116" s="38">
        <v>0.86813186813186816</v>
      </c>
      <c r="G116" s="38">
        <v>7.6923076923076927E-2</v>
      </c>
      <c r="H116" s="38">
        <v>2.197802197802198E-2</v>
      </c>
      <c r="I116" s="38">
        <v>3.2967032967032968E-2</v>
      </c>
      <c r="J116" s="38">
        <v>0</v>
      </c>
      <c r="K116" s="38">
        <v>0</v>
      </c>
      <c r="L116" s="38">
        <v>0</v>
      </c>
      <c r="M116" s="38">
        <v>0</v>
      </c>
      <c r="N116" s="38">
        <v>0</v>
      </c>
      <c r="O116" s="39">
        <v>1</v>
      </c>
    </row>
    <row r="117" spans="1:15" ht="15" x14ac:dyDescent="0.25">
      <c r="A117" s="36" t="s">
        <v>37</v>
      </c>
      <c r="B117" s="25" t="s">
        <v>161</v>
      </c>
      <c r="C117" s="25" t="s">
        <v>133</v>
      </c>
      <c r="D117" s="20" t="s">
        <v>37</v>
      </c>
      <c r="E117" s="21" t="s">
        <v>125</v>
      </c>
      <c r="F117" s="40">
        <v>107</v>
      </c>
      <c r="G117" s="40">
        <v>43</v>
      </c>
      <c r="H117" s="40">
        <v>35</v>
      </c>
      <c r="I117" s="40">
        <v>83</v>
      </c>
      <c r="J117" s="41"/>
      <c r="K117" s="41"/>
      <c r="L117" s="41"/>
      <c r="M117" s="41"/>
      <c r="N117" s="41"/>
      <c r="O117" s="42">
        <v>268</v>
      </c>
    </row>
    <row r="118" spans="1:15" ht="15" x14ac:dyDescent="0.25">
      <c r="A118" s="36" t="s">
        <v>37</v>
      </c>
      <c r="B118" s="25" t="s">
        <v>161</v>
      </c>
      <c r="C118" s="25" t="s">
        <v>134</v>
      </c>
      <c r="D118" s="6" t="s">
        <v>37</v>
      </c>
      <c r="E118" s="12" t="s">
        <v>129</v>
      </c>
      <c r="F118" s="38">
        <v>0.39925373134328357</v>
      </c>
      <c r="G118" s="38">
        <v>0.16044776119402984</v>
      </c>
      <c r="H118" s="38">
        <v>0.13059701492537312</v>
      </c>
      <c r="I118" s="38">
        <v>0.30970149253731344</v>
      </c>
      <c r="J118" s="38">
        <v>0</v>
      </c>
      <c r="K118" s="38">
        <v>0</v>
      </c>
      <c r="L118" s="38">
        <v>0</v>
      </c>
      <c r="M118" s="38">
        <v>0</v>
      </c>
      <c r="N118" s="38">
        <v>0</v>
      </c>
      <c r="O118" s="39">
        <v>1</v>
      </c>
    </row>
    <row r="119" spans="1:15" ht="15" x14ac:dyDescent="0.25">
      <c r="A119" s="30" t="s">
        <v>38</v>
      </c>
      <c r="B119" s="31" t="s">
        <v>162</v>
      </c>
      <c r="C119" s="31" t="s">
        <v>131</v>
      </c>
      <c r="D119" s="5" t="s">
        <v>38</v>
      </c>
      <c r="E119" s="5" t="s">
        <v>124</v>
      </c>
      <c r="F119" s="43"/>
      <c r="G119" s="43"/>
      <c r="H119" s="43"/>
      <c r="I119" s="43"/>
      <c r="J119" s="43"/>
      <c r="K119" s="43">
        <v>1</v>
      </c>
      <c r="L119" s="44"/>
      <c r="M119" s="44"/>
      <c r="N119" s="44"/>
      <c r="O119" s="45">
        <v>1</v>
      </c>
    </row>
    <row r="120" spans="1:15" ht="15" x14ac:dyDescent="0.25">
      <c r="A120" s="36" t="s">
        <v>38</v>
      </c>
      <c r="B120" s="25" t="s">
        <v>162</v>
      </c>
      <c r="C120" s="25" t="s">
        <v>132</v>
      </c>
      <c r="D120" s="5" t="s">
        <v>38</v>
      </c>
      <c r="E120" s="9" t="s">
        <v>128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1</v>
      </c>
      <c r="L120" s="38">
        <v>0</v>
      </c>
      <c r="M120" s="38">
        <v>0</v>
      </c>
      <c r="N120" s="38">
        <v>0</v>
      </c>
      <c r="O120" s="39">
        <v>1</v>
      </c>
    </row>
    <row r="121" spans="1:15" ht="15" x14ac:dyDescent="0.25">
      <c r="A121" s="36" t="s">
        <v>38</v>
      </c>
      <c r="B121" s="25" t="s">
        <v>162</v>
      </c>
      <c r="C121" s="25" t="s">
        <v>133</v>
      </c>
      <c r="D121" s="20" t="s">
        <v>38</v>
      </c>
      <c r="E121" s="21" t="s">
        <v>125</v>
      </c>
      <c r="F121" s="41"/>
      <c r="G121" s="41"/>
      <c r="H121" s="41"/>
      <c r="I121" s="41"/>
      <c r="J121" s="41"/>
      <c r="K121" s="40">
        <v>141</v>
      </c>
      <c r="L121" s="41"/>
      <c r="M121" s="41"/>
      <c r="N121" s="41"/>
      <c r="O121" s="42">
        <v>141</v>
      </c>
    </row>
    <row r="122" spans="1:15" ht="15" x14ac:dyDescent="0.25">
      <c r="A122" s="36" t="s">
        <v>38</v>
      </c>
      <c r="B122" s="25" t="s">
        <v>162</v>
      </c>
      <c r="C122" s="25" t="s">
        <v>134</v>
      </c>
      <c r="D122" s="6" t="s">
        <v>38</v>
      </c>
      <c r="E122" s="12" t="s">
        <v>129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1</v>
      </c>
      <c r="L122" s="38">
        <v>0</v>
      </c>
      <c r="M122" s="38">
        <v>0</v>
      </c>
      <c r="N122" s="38">
        <v>0</v>
      </c>
      <c r="O122" s="39">
        <v>1</v>
      </c>
    </row>
    <row r="123" spans="1:15" ht="15" x14ac:dyDescent="0.25">
      <c r="A123" s="30" t="s">
        <v>39</v>
      </c>
      <c r="B123" s="31" t="s">
        <v>163</v>
      </c>
      <c r="C123" s="31" t="s">
        <v>131</v>
      </c>
      <c r="D123" s="5" t="s">
        <v>39</v>
      </c>
      <c r="E123" s="5" t="s">
        <v>124</v>
      </c>
      <c r="F123" s="43">
        <v>3</v>
      </c>
      <c r="G123" s="43"/>
      <c r="H123" s="43">
        <v>3</v>
      </c>
      <c r="I123" s="43"/>
      <c r="J123" s="43"/>
      <c r="K123" s="43"/>
      <c r="L123" s="44">
        <v>1</v>
      </c>
      <c r="M123" s="44">
        <v>1</v>
      </c>
      <c r="N123" s="44"/>
      <c r="O123" s="45">
        <v>8</v>
      </c>
    </row>
    <row r="124" spans="1:15" ht="15" x14ac:dyDescent="0.25">
      <c r="A124" s="36" t="s">
        <v>39</v>
      </c>
      <c r="B124" s="25" t="s">
        <v>163</v>
      </c>
      <c r="C124" s="25" t="s">
        <v>132</v>
      </c>
      <c r="D124" s="5" t="s">
        <v>39</v>
      </c>
      <c r="E124" s="9" t="s">
        <v>128</v>
      </c>
      <c r="F124" s="38">
        <v>0.375</v>
      </c>
      <c r="G124" s="38">
        <v>0</v>
      </c>
      <c r="H124" s="38">
        <v>0.375</v>
      </c>
      <c r="I124" s="38">
        <v>0</v>
      </c>
      <c r="J124" s="38">
        <v>0</v>
      </c>
      <c r="K124" s="38">
        <v>0</v>
      </c>
      <c r="L124" s="38">
        <v>0.125</v>
      </c>
      <c r="M124" s="38">
        <v>0.125</v>
      </c>
      <c r="N124" s="38">
        <v>0</v>
      </c>
      <c r="O124" s="39">
        <v>1</v>
      </c>
    </row>
    <row r="125" spans="1:15" ht="15" x14ac:dyDescent="0.25">
      <c r="A125" s="36" t="s">
        <v>39</v>
      </c>
      <c r="B125" s="25" t="s">
        <v>163</v>
      </c>
      <c r="C125" s="25" t="s">
        <v>133</v>
      </c>
      <c r="D125" s="20" t="s">
        <v>39</v>
      </c>
      <c r="E125" s="21" t="s">
        <v>125</v>
      </c>
      <c r="F125" s="40">
        <v>4</v>
      </c>
      <c r="G125" s="40"/>
      <c r="H125" s="40">
        <v>45</v>
      </c>
      <c r="I125" s="40"/>
      <c r="J125" s="41"/>
      <c r="K125" s="41"/>
      <c r="L125" s="41">
        <v>443</v>
      </c>
      <c r="M125" s="40">
        <v>901</v>
      </c>
      <c r="N125" s="41"/>
      <c r="O125" s="42">
        <v>1393</v>
      </c>
    </row>
    <row r="126" spans="1:15" ht="15" x14ac:dyDescent="0.25">
      <c r="A126" s="36" t="s">
        <v>39</v>
      </c>
      <c r="B126" s="25" t="s">
        <v>163</v>
      </c>
      <c r="C126" s="25" t="s">
        <v>134</v>
      </c>
      <c r="D126" s="6" t="s">
        <v>39</v>
      </c>
      <c r="E126" s="12" t="s">
        <v>129</v>
      </c>
      <c r="F126" s="38">
        <v>2.871500358937545E-3</v>
      </c>
      <c r="G126" s="38">
        <v>0</v>
      </c>
      <c r="H126" s="38">
        <v>3.2304379038047379E-2</v>
      </c>
      <c r="I126" s="38">
        <v>0</v>
      </c>
      <c r="J126" s="38">
        <v>0</v>
      </c>
      <c r="K126" s="38">
        <v>0</v>
      </c>
      <c r="L126" s="38">
        <v>0.31801866475233309</v>
      </c>
      <c r="M126" s="38">
        <v>0.64680545585068194</v>
      </c>
      <c r="N126" s="38">
        <v>0</v>
      </c>
      <c r="O126" s="39">
        <v>1</v>
      </c>
    </row>
    <row r="127" spans="1:15" ht="15" x14ac:dyDescent="0.25">
      <c r="A127" s="30" t="s">
        <v>40</v>
      </c>
      <c r="B127" s="31" t="s">
        <v>164</v>
      </c>
      <c r="C127" s="31" t="s">
        <v>131</v>
      </c>
      <c r="D127" s="5" t="s">
        <v>40</v>
      </c>
      <c r="E127" s="5" t="s">
        <v>124</v>
      </c>
      <c r="F127" s="43">
        <v>28</v>
      </c>
      <c r="G127" s="43">
        <v>9</v>
      </c>
      <c r="H127" s="43">
        <v>10</v>
      </c>
      <c r="I127" s="43">
        <v>11</v>
      </c>
      <c r="J127" s="43">
        <v>6</v>
      </c>
      <c r="K127" s="43">
        <v>7</v>
      </c>
      <c r="L127" s="44">
        <v>2</v>
      </c>
      <c r="M127" s="44">
        <v>1</v>
      </c>
      <c r="N127" s="44"/>
      <c r="O127" s="45">
        <v>74</v>
      </c>
    </row>
    <row r="128" spans="1:15" ht="15" x14ac:dyDescent="0.25">
      <c r="A128" s="36" t="s">
        <v>40</v>
      </c>
      <c r="B128" s="25" t="s">
        <v>164</v>
      </c>
      <c r="C128" s="25" t="s">
        <v>132</v>
      </c>
      <c r="D128" s="5" t="s">
        <v>40</v>
      </c>
      <c r="E128" s="9" t="s">
        <v>128</v>
      </c>
      <c r="F128" s="38">
        <v>0.3783783783783784</v>
      </c>
      <c r="G128" s="38">
        <v>0.12162162162162163</v>
      </c>
      <c r="H128" s="38">
        <v>0.13513513513513514</v>
      </c>
      <c r="I128" s="38">
        <v>0.14864864864864866</v>
      </c>
      <c r="J128" s="38">
        <v>8.1081081081081086E-2</v>
      </c>
      <c r="K128" s="38">
        <v>9.45945945945946E-2</v>
      </c>
      <c r="L128" s="38">
        <v>2.7027027027027029E-2</v>
      </c>
      <c r="M128" s="38">
        <v>1.3513513513513514E-2</v>
      </c>
      <c r="N128" s="38">
        <v>0</v>
      </c>
      <c r="O128" s="39">
        <v>1</v>
      </c>
    </row>
    <row r="129" spans="1:15" ht="15" x14ac:dyDescent="0.25">
      <c r="A129" s="36" t="s">
        <v>40</v>
      </c>
      <c r="B129" s="25" t="s">
        <v>164</v>
      </c>
      <c r="C129" s="25" t="s">
        <v>133</v>
      </c>
      <c r="D129" s="20" t="s">
        <v>40</v>
      </c>
      <c r="E129" s="21" t="s">
        <v>125</v>
      </c>
      <c r="F129" s="40">
        <v>60</v>
      </c>
      <c r="G129" s="40">
        <v>66</v>
      </c>
      <c r="H129" s="40">
        <v>147</v>
      </c>
      <c r="I129" s="40">
        <v>319</v>
      </c>
      <c r="J129" s="40">
        <v>454</v>
      </c>
      <c r="K129" s="40">
        <v>837</v>
      </c>
      <c r="L129" s="40">
        <v>653</v>
      </c>
      <c r="M129" s="40">
        <v>504</v>
      </c>
      <c r="N129" s="41"/>
      <c r="O129" s="42">
        <v>3040</v>
      </c>
    </row>
    <row r="130" spans="1:15" ht="15" x14ac:dyDescent="0.25">
      <c r="A130" s="36" t="s">
        <v>40</v>
      </c>
      <c r="B130" s="25" t="s">
        <v>164</v>
      </c>
      <c r="C130" s="25" t="s">
        <v>134</v>
      </c>
      <c r="D130" s="6" t="s">
        <v>40</v>
      </c>
      <c r="E130" s="12" t="s">
        <v>129</v>
      </c>
      <c r="F130" s="38">
        <v>1.9736842105263157E-2</v>
      </c>
      <c r="G130" s="38">
        <v>2.1710526315789475E-2</v>
      </c>
      <c r="H130" s="38">
        <v>4.8355263157894735E-2</v>
      </c>
      <c r="I130" s="38">
        <v>0.10493421052631578</v>
      </c>
      <c r="J130" s="38">
        <v>0.14934210526315789</v>
      </c>
      <c r="K130" s="38">
        <v>0.27532894736842106</v>
      </c>
      <c r="L130" s="38">
        <v>0.21480263157894736</v>
      </c>
      <c r="M130" s="38">
        <v>0.16578947368421051</v>
      </c>
      <c r="N130" s="38">
        <v>0</v>
      </c>
      <c r="O130" s="39">
        <v>1</v>
      </c>
    </row>
    <row r="131" spans="1:15" ht="15" x14ac:dyDescent="0.25">
      <c r="A131" s="30" t="s">
        <v>41</v>
      </c>
      <c r="B131" s="31" t="s">
        <v>165</v>
      </c>
      <c r="C131" s="31" t="s">
        <v>131</v>
      </c>
      <c r="D131" s="5" t="s">
        <v>41</v>
      </c>
      <c r="E131" s="5" t="s">
        <v>124</v>
      </c>
      <c r="F131" s="43">
        <v>2</v>
      </c>
      <c r="G131" s="43"/>
      <c r="H131" s="43">
        <v>2</v>
      </c>
      <c r="I131" s="43"/>
      <c r="J131" s="43">
        <v>2</v>
      </c>
      <c r="K131" s="43">
        <v>1</v>
      </c>
      <c r="L131" s="44">
        <v>2</v>
      </c>
      <c r="M131" s="44"/>
      <c r="N131" s="44"/>
      <c r="O131" s="45">
        <v>9</v>
      </c>
    </row>
    <row r="132" spans="1:15" ht="15" x14ac:dyDescent="0.25">
      <c r="A132" s="36" t="s">
        <v>41</v>
      </c>
      <c r="B132" s="25" t="s">
        <v>165</v>
      </c>
      <c r="C132" s="25" t="s">
        <v>132</v>
      </c>
      <c r="D132" s="5" t="s">
        <v>41</v>
      </c>
      <c r="E132" s="9" t="s">
        <v>128</v>
      </c>
      <c r="F132" s="38">
        <v>0.22222222222222221</v>
      </c>
      <c r="G132" s="38">
        <v>0</v>
      </c>
      <c r="H132" s="38">
        <v>0.22222222222222221</v>
      </c>
      <c r="I132" s="38">
        <v>0</v>
      </c>
      <c r="J132" s="38">
        <v>0.22222222222222221</v>
      </c>
      <c r="K132" s="38">
        <v>0.1111111111111111</v>
      </c>
      <c r="L132" s="38">
        <v>0.22222222222222221</v>
      </c>
      <c r="M132" s="38">
        <v>0</v>
      </c>
      <c r="N132" s="38">
        <v>0</v>
      </c>
      <c r="O132" s="39">
        <v>1</v>
      </c>
    </row>
    <row r="133" spans="1:15" ht="15" x14ac:dyDescent="0.25">
      <c r="A133" s="36" t="s">
        <v>41</v>
      </c>
      <c r="B133" s="25" t="s">
        <v>165</v>
      </c>
      <c r="C133" s="25" t="s">
        <v>133</v>
      </c>
      <c r="D133" s="20" t="s">
        <v>41</v>
      </c>
      <c r="E133" s="21" t="s">
        <v>125</v>
      </c>
      <c r="F133" s="40">
        <v>3</v>
      </c>
      <c r="G133" s="41"/>
      <c r="H133" s="40">
        <v>31</v>
      </c>
      <c r="I133" s="41"/>
      <c r="J133" s="40">
        <v>105</v>
      </c>
      <c r="K133" s="40">
        <v>124</v>
      </c>
      <c r="L133" s="40">
        <v>719</v>
      </c>
      <c r="M133" s="41"/>
      <c r="N133" s="41"/>
      <c r="O133" s="42">
        <v>982</v>
      </c>
    </row>
    <row r="134" spans="1:15" ht="15" x14ac:dyDescent="0.25">
      <c r="A134" s="36" t="s">
        <v>41</v>
      </c>
      <c r="B134" s="25" t="s">
        <v>165</v>
      </c>
      <c r="C134" s="25" t="s">
        <v>134</v>
      </c>
      <c r="D134" s="6" t="s">
        <v>41</v>
      </c>
      <c r="E134" s="12" t="s">
        <v>129</v>
      </c>
      <c r="F134" s="38">
        <v>3.0549898167006109E-3</v>
      </c>
      <c r="G134" s="38">
        <v>0</v>
      </c>
      <c r="H134" s="38">
        <v>3.1568228105906315E-2</v>
      </c>
      <c r="I134" s="38">
        <v>0</v>
      </c>
      <c r="J134" s="38">
        <v>0.10692464358452139</v>
      </c>
      <c r="K134" s="38">
        <v>0.12627291242362526</v>
      </c>
      <c r="L134" s="38">
        <v>0.73217922606924646</v>
      </c>
      <c r="M134" s="38">
        <v>0</v>
      </c>
      <c r="N134" s="38">
        <v>0</v>
      </c>
      <c r="O134" s="39">
        <v>1</v>
      </c>
    </row>
    <row r="135" spans="1:15" ht="15" x14ac:dyDescent="0.25">
      <c r="A135" s="30" t="s">
        <v>42</v>
      </c>
      <c r="B135" s="31" t="s">
        <v>166</v>
      </c>
      <c r="C135" s="31" t="s">
        <v>131</v>
      </c>
      <c r="D135" s="5" t="s">
        <v>42</v>
      </c>
      <c r="E135" s="5" t="s">
        <v>124</v>
      </c>
      <c r="F135" s="43">
        <v>18</v>
      </c>
      <c r="G135" s="43">
        <v>4</v>
      </c>
      <c r="H135" s="43">
        <v>6</v>
      </c>
      <c r="I135" s="43">
        <v>16</v>
      </c>
      <c r="J135" s="43">
        <v>6</v>
      </c>
      <c r="K135" s="43">
        <v>17</v>
      </c>
      <c r="L135" s="44">
        <v>6</v>
      </c>
      <c r="M135" s="44">
        <v>4</v>
      </c>
      <c r="N135" s="44"/>
      <c r="O135" s="45">
        <v>77</v>
      </c>
    </row>
    <row r="136" spans="1:15" ht="15" x14ac:dyDescent="0.25">
      <c r="A136" s="36" t="s">
        <v>42</v>
      </c>
      <c r="B136" s="25" t="s">
        <v>166</v>
      </c>
      <c r="C136" s="25" t="s">
        <v>132</v>
      </c>
      <c r="D136" s="5" t="s">
        <v>42</v>
      </c>
      <c r="E136" s="9" t="s">
        <v>128</v>
      </c>
      <c r="F136" s="38">
        <v>0.23376623376623376</v>
      </c>
      <c r="G136" s="38">
        <v>5.1948051948051951E-2</v>
      </c>
      <c r="H136" s="38">
        <v>7.792207792207792E-2</v>
      </c>
      <c r="I136" s="38">
        <v>0.20779220779220781</v>
      </c>
      <c r="J136" s="38">
        <v>7.792207792207792E-2</v>
      </c>
      <c r="K136" s="38">
        <v>0.22077922077922077</v>
      </c>
      <c r="L136" s="38">
        <v>7.792207792207792E-2</v>
      </c>
      <c r="M136" s="38">
        <v>5.1948051948051951E-2</v>
      </c>
      <c r="N136" s="38">
        <v>0</v>
      </c>
      <c r="O136" s="39">
        <v>1</v>
      </c>
    </row>
    <row r="137" spans="1:15" ht="15" x14ac:dyDescent="0.25">
      <c r="A137" s="36" t="s">
        <v>42</v>
      </c>
      <c r="B137" s="25" t="s">
        <v>166</v>
      </c>
      <c r="C137" s="25" t="s">
        <v>133</v>
      </c>
      <c r="D137" s="20" t="s">
        <v>42</v>
      </c>
      <c r="E137" s="21" t="s">
        <v>125</v>
      </c>
      <c r="F137" s="40">
        <v>31</v>
      </c>
      <c r="G137" s="40">
        <v>27</v>
      </c>
      <c r="H137" s="40">
        <v>83</v>
      </c>
      <c r="I137" s="40">
        <v>545</v>
      </c>
      <c r="J137" s="40">
        <v>450</v>
      </c>
      <c r="K137" s="40">
        <v>2830</v>
      </c>
      <c r="L137" s="40">
        <v>2035</v>
      </c>
      <c r="M137" s="40">
        <v>2220</v>
      </c>
      <c r="N137" s="41"/>
      <c r="O137" s="42">
        <v>8221</v>
      </c>
    </row>
    <row r="138" spans="1:15" ht="15" x14ac:dyDescent="0.25">
      <c r="A138" s="36" t="s">
        <v>42</v>
      </c>
      <c r="B138" s="25" t="s">
        <v>166</v>
      </c>
      <c r="C138" s="25" t="s">
        <v>134</v>
      </c>
      <c r="D138" s="6" t="s">
        <v>42</v>
      </c>
      <c r="E138" s="12" t="s">
        <v>129</v>
      </c>
      <c r="F138" s="38">
        <v>3.77083079917285E-3</v>
      </c>
      <c r="G138" s="38">
        <v>3.2842719863763531E-3</v>
      </c>
      <c r="H138" s="38">
        <v>1.0096095365527307E-2</v>
      </c>
      <c r="I138" s="38">
        <v>6.629363824352269E-2</v>
      </c>
      <c r="J138" s="38">
        <v>5.4737866439605889E-2</v>
      </c>
      <c r="K138" s="38">
        <v>0.34424036005352149</v>
      </c>
      <c r="L138" s="38">
        <v>0.24753679601021775</v>
      </c>
      <c r="M138" s="38">
        <v>0.27004014110205571</v>
      </c>
      <c r="N138" s="38">
        <v>0</v>
      </c>
      <c r="O138" s="39">
        <v>1</v>
      </c>
    </row>
    <row r="139" spans="1:15" ht="15" x14ac:dyDescent="0.25">
      <c r="A139" s="30" t="s">
        <v>43</v>
      </c>
      <c r="B139" s="31" t="s">
        <v>167</v>
      </c>
      <c r="C139" s="31" t="s">
        <v>131</v>
      </c>
      <c r="D139" s="5" t="s">
        <v>43</v>
      </c>
      <c r="E139" s="5" t="s">
        <v>124</v>
      </c>
      <c r="F139" s="43">
        <v>4</v>
      </c>
      <c r="G139" s="43"/>
      <c r="H139" s="43">
        <v>1</v>
      </c>
      <c r="I139" s="43"/>
      <c r="J139" s="43">
        <v>1</v>
      </c>
      <c r="K139" s="43"/>
      <c r="L139" s="44">
        <v>1</v>
      </c>
      <c r="M139" s="44">
        <v>1</v>
      </c>
      <c r="N139" s="44">
        <v>1</v>
      </c>
      <c r="O139" s="45">
        <v>9</v>
      </c>
    </row>
    <row r="140" spans="1:15" ht="15" x14ac:dyDescent="0.25">
      <c r="A140" s="36" t="s">
        <v>43</v>
      </c>
      <c r="B140" s="25" t="s">
        <v>167</v>
      </c>
      <c r="C140" s="25" t="s">
        <v>132</v>
      </c>
      <c r="D140" s="5" t="s">
        <v>43</v>
      </c>
      <c r="E140" s="9" t="s">
        <v>128</v>
      </c>
      <c r="F140" s="38">
        <v>0.44444444444444442</v>
      </c>
      <c r="G140" s="38">
        <v>0</v>
      </c>
      <c r="H140" s="38">
        <v>0.1111111111111111</v>
      </c>
      <c r="I140" s="38">
        <v>0</v>
      </c>
      <c r="J140" s="38">
        <v>0.1111111111111111</v>
      </c>
      <c r="K140" s="38">
        <v>0</v>
      </c>
      <c r="L140" s="38">
        <v>0.1111111111111111</v>
      </c>
      <c r="M140" s="38">
        <v>0.1111111111111111</v>
      </c>
      <c r="N140" s="38">
        <v>0.1111111111111111</v>
      </c>
      <c r="O140" s="39">
        <v>1</v>
      </c>
    </row>
    <row r="141" spans="1:15" ht="15" x14ac:dyDescent="0.25">
      <c r="A141" s="36" t="s">
        <v>43</v>
      </c>
      <c r="B141" s="25" t="s">
        <v>167</v>
      </c>
      <c r="C141" s="25" t="s">
        <v>133</v>
      </c>
      <c r="D141" s="20" t="s">
        <v>43</v>
      </c>
      <c r="E141" s="21" t="s">
        <v>125</v>
      </c>
      <c r="F141" s="40">
        <v>4</v>
      </c>
      <c r="G141" s="40"/>
      <c r="H141" s="41">
        <v>11</v>
      </c>
      <c r="I141" s="40"/>
      <c r="J141" s="40">
        <v>69</v>
      </c>
      <c r="K141" s="41"/>
      <c r="L141" s="40">
        <v>341</v>
      </c>
      <c r="M141" s="41">
        <v>507</v>
      </c>
      <c r="N141" s="40">
        <v>1298</v>
      </c>
      <c r="O141" s="42">
        <v>2230</v>
      </c>
    </row>
    <row r="142" spans="1:15" ht="15" x14ac:dyDescent="0.25">
      <c r="A142" s="36" t="s">
        <v>43</v>
      </c>
      <c r="B142" s="25" t="s">
        <v>167</v>
      </c>
      <c r="C142" s="25" t="s">
        <v>134</v>
      </c>
      <c r="D142" s="6" t="s">
        <v>43</v>
      </c>
      <c r="E142" s="12" t="s">
        <v>129</v>
      </c>
      <c r="F142" s="38">
        <v>1.7937219730941704E-3</v>
      </c>
      <c r="G142" s="38">
        <v>0</v>
      </c>
      <c r="H142" s="38">
        <v>4.9327354260089683E-3</v>
      </c>
      <c r="I142" s="38">
        <v>0</v>
      </c>
      <c r="J142" s="38">
        <v>3.0941704035874439E-2</v>
      </c>
      <c r="K142" s="38">
        <v>0</v>
      </c>
      <c r="L142" s="38">
        <v>0.15291479820627801</v>
      </c>
      <c r="M142" s="38">
        <v>0.22735426008968609</v>
      </c>
      <c r="N142" s="38">
        <v>0.58206278026905833</v>
      </c>
      <c r="O142" s="39">
        <v>1</v>
      </c>
    </row>
    <row r="143" spans="1:15" ht="15" x14ac:dyDescent="0.25">
      <c r="A143" s="30" t="s">
        <v>44</v>
      </c>
      <c r="B143" s="31" t="s">
        <v>168</v>
      </c>
      <c r="C143" s="31" t="s">
        <v>131</v>
      </c>
      <c r="D143" s="5" t="s">
        <v>44</v>
      </c>
      <c r="E143" s="5" t="s">
        <v>124</v>
      </c>
      <c r="F143" s="43">
        <v>3</v>
      </c>
      <c r="G143" s="43"/>
      <c r="H143" s="43">
        <v>3</v>
      </c>
      <c r="I143" s="43">
        <v>5</v>
      </c>
      <c r="J143" s="43">
        <v>3</v>
      </c>
      <c r="K143" s="43">
        <v>5</v>
      </c>
      <c r="L143" s="44">
        <v>1</v>
      </c>
      <c r="M143" s="44"/>
      <c r="N143" s="44"/>
      <c r="O143" s="45">
        <v>20</v>
      </c>
    </row>
    <row r="144" spans="1:15" ht="15" x14ac:dyDescent="0.25">
      <c r="A144" s="36" t="s">
        <v>44</v>
      </c>
      <c r="B144" s="25" t="s">
        <v>168</v>
      </c>
      <c r="C144" s="25" t="s">
        <v>132</v>
      </c>
      <c r="D144" s="5" t="s">
        <v>44</v>
      </c>
      <c r="E144" s="9" t="s">
        <v>128</v>
      </c>
      <c r="F144" s="38">
        <v>0.15</v>
      </c>
      <c r="G144" s="38">
        <v>0</v>
      </c>
      <c r="H144" s="38">
        <v>0.15</v>
      </c>
      <c r="I144" s="38">
        <v>0.25</v>
      </c>
      <c r="J144" s="38">
        <v>0.15</v>
      </c>
      <c r="K144" s="38">
        <v>0.25</v>
      </c>
      <c r="L144" s="38">
        <v>0.05</v>
      </c>
      <c r="M144" s="38">
        <v>0</v>
      </c>
      <c r="N144" s="38">
        <v>0</v>
      </c>
      <c r="O144" s="39">
        <v>1</v>
      </c>
    </row>
    <row r="145" spans="1:15" ht="15" x14ac:dyDescent="0.25">
      <c r="A145" s="36" t="s">
        <v>44</v>
      </c>
      <c r="B145" s="25" t="s">
        <v>168</v>
      </c>
      <c r="C145" s="25" t="s">
        <v>133</v>
      </c>
      <c r="D145" s="20" t="s">
        <v>44</v>
      </c>
      <c r="E145" s="21" t="s">
        <v>125</v>
      </c>
      <c r="F145" s="40">
        <v>4</v>
      </c>
      <c r="G145" s="41"/>
      <c r="H145" s="40">
        <v>47</v>
      </c>
      <c r="I145" s="40">
        <v>146</v>
      </c>
      <c r="J145" s="40">
        <v>228</v>
      </c>
      <c r="K145" s="40">
        <v>1075</v>
      </c>
      <c r="L145" s="40">
        <v>442</v>
      </c>
      <c r="M145" s="41"/>
      <c r="N145" s="41"/>
      <c r="O145" s="42">
        <v>1942</v>
      </c>
    </row>
    <row r="146" spans="1:15" ht="15" x14ac:dyDescent="0.25">
      <c r="A146" s="36" t="s">
        <v>44</v>
      </c>
      <c r="B146" s="25" t="s">
        <v>168</v>
      </c>
      <c r="C146" s="25" t="s">
        <v>134</v>
      </c>
      <c r="D146" s="6" t="s">
        <v>44</v>
      </c>
      <c r="E146" s="12" t="s">
        <v>129</v>
      </c>
      <c r="F146" s="38">
        <v>2.0597322348094747E-3</v>
      </c>
      <c r="G146" s="38">
        <v>0</v>
      </c>
      <c r="H146" s="38">
        <v>2.4201853759011328E-2</v>
      </c>
      <c r="I146" s="38">
        <v>7.5180226570545836E-2</v>
      </c>
      <c r="J146" s="38">
        <v>0.11740473738414006</v>
      </c>
      <c r="K146" s="38">
        <v>0.5535530381050463</v>
      </c>
      <c r="L146" s="38">
        <v>0.22760041194644695</v>
      </c>
      <c r="M146" s="38">
        <v>0</v>
      </c>
      <c r="N146" s="38">
        <v>0</v>
      </c>
      <c r="O146" s="39">
        <v>1</v>
      </c>
    </row>
    <row r="147" spans="1:15" ht="15" x14ac:dyDescent="0.25">
      <c r="A147" s="30" t="s">
        <v>45</v>
      </c>
      <c r="B147" s="31" t="s">
        <v>169</v>
      </c>
      <c r="C147" s="31" t="s">
        <v>131</v>
      </c>
      <c r="D147" s="5" t="s">
        <v>45</v>
      </c>
      <c r="E147" s="5" t="s">
        <v>124</v>
      </c>
      <c r="F147" s="43">
        <v>3</v>
      </c>
      <c r="G147" s="43">
        <v>1</v>
      </c>
      <c r="H147" s="43"/>
      <c r="I147" s="43">
        <v>1</v>
      </c>
      <c r="J147" s="43">
        <v>2</v>
      </c>
      <c r="K147" s="43">
        <v>2</v>
      </c>
      <c r="L147" s="44">
        <v>1</v>
      </c>
      <c r="M147" s="44">
        <v>2</v>
      </c>
      <c r="N147" s="44">
        <v>3</v>
      </c>
      <c r="O147" s="45">
        <v>15</v>
      </c>
    </row>
    <row r="148" spans="1:15" ht="15" x14ac:dyDescent="0.25">
      <c r="A148" s="36" t="s">
        <v>45</v>
      </c>
      <c r="B148" s="25" t="s">
        <v>169</v>
      </c>
      <c r="C148" s="25" t="s">
        <v>132</v>
      </c>
      <c r="D148" s="5" t="s">
        <v>45</v>
      </c>
      <c r="E148" s="9" t="s">
        <v>128</v>
      </c>
      <c r="F148" s="38">
        <v>0.2</v>
      </c>
      <c r="G148" s="38">
        <v>6.6666666666666666E-2</v>
      </c>
      <c r="H148" s="38">
        <v>0</v>
      </c>
      <c r="I148" s="38">
        <v>6.6666666666666666E-2</v>
      </c>
      <c r="J148" s="38">
        <v>0.13333333333333333</v>
      </c>
      <c r="K148" s="38">
        <v>0.13333333333333333</v>
      </c>
      <c r="L148" s="38">
        <v>6.6666666666666666E-2</v>
      </c>
      <c r="M148" s="38">
        <v>0.13333333333333333</v>
      </c>
      <c r="N148" s="38">
        <v>0.2</v>
      </c>
      <c r="O148" s="39">
        <v>1</v>
      </c>
    </row>
    <row r="149" spans="1:15" ht="15" x14ac:dyDescent="0.25">
      <c r="A149" s="36" t="s">
        <v>45</v>
      </c>
      <c r="B149" s="25" t="s">
        <v>169</v>
      </c>
      <c r="C149" s="25" t="s">
        <v>133</v>
      </c>
      <c r="D149" s="20" t="s">
        <v>45</v>
      </c>
      <c r="E149" s="21" t="s">
        <v>125</v>
      </c>
      <c r="F149" s="40">
        <v>5</v>
      </c>
      <c r="G149" s="40">
        <v>5</v>
      </c>
      <c r="H149" s="41"/>
      <c r="I149" s="40">
        <v>44</v>
      </c>
      <c r="J149" s="40">
        <v>125</v>
      </c>
      <c r="K149" s="40">
        <v>326</v>
      </c>
      <c r="L149" s="40">
        <v>371</v>
      </c>
      <c r="M149" s="40">
        <v>1390</v>
      </c>
      <c r="N149" s="40">
        <v>4974</v>
      </c>
      <c r="O149" s="42">
        <v>7240</v>
      </c>
    </row>
    <row r="150" spans="1:15" ht="15" x14ac:dyDescent="0.25">
      <c r="A150" s="36" t="s">
        <v>45</v>
      </c>
      <c r="B150" s="25" t="s">
        <v>169</v>
      </c>
      <c r="C150" s="25" t="s">
        <v>134</v>
      </c>
      <c r="D150" s="6" t="s">
        <v>45</v>
      </c>
      <c r="E150" s="12" t="s">
        <v>129</v>
      </c>
      <c r="F150" s="38">
        <v>6.9060773480662981E-4</v>
      </c>
      <c r="G150" s="38">
        <v>6.9060773480662981E-4</v>
      </c>
      <c r="H150" s="38">
        <v>0</v>
      </c>
      <c r="I150" s="38">
        <v>6.0773480662983425E-3</v>
      </c>
      <c r="J150" s="38">
        <v>1.7265193370165747E-2</v>
      </c>
      <c r="K150" s="38">
        <v>4.5027624309392264E-2</v>
      </c>
      <c r="L150" s="38">
        <v>5.1243093922651931E-2</v>
      </c>
      <c r="M150" s="38">
        <v>0.1919889502762431</v>
      </c>
      <c r="N150" s="38">
        <v>0.68701657458563536</v>
      </c>
      <c r="O150" s="39">
        <v>1</v>
      </c>
    </row>
    <row r="151" spans="1:15" ht="15" x14ac:dyDescent="0.25">
      <c r="A151" s="30" t="s">
        <v>46</v>
      </c>
      <c r="B151" s="31" t="s">
        <v>170</v>
      </c>
      <c r="C151" s="31" t="s">
        <v>131</v>
      </c>
      <c r="D151" s="5" t="s">
        <v>46</v>
      </c>
      <c r="E151" s="5" t="s">
        <v>124</v>
      </c>
      <c r="F151" s="43">
        <v>43</v>
      </c>
      <c r="G151" s="43">
        <v>21</v>
      </c>
      <c r="H151" s="43">
        <v>18</v>
      </c>
      <c r="I151" s="43">
        <v>14</v>
      </c>
      <c r="J151" s="43">
        <v>10</v>
      </c>
      <c r="K151" s="43">
        <v>7</v>
      </c>
      <c r="L151" s="44">
        <v>3</v>
      </c>
      <c r="M151" s="44">
        <v>2</v>
      </c>
      <c r="N151" s="44"/>
      <c r="O151" s="45">
        <v>118</v>
      </c>
    </row>
    <row r="152" spans="1:15" ht="15" x14ac:dyDescent="0.25">
      <c r="A152" s="36" t="s">
        <v>46</v>
      </c>
      <c r="B152" s="25" t="s">
        <v>170</v>
      </c>
      <c r="C152" s="25" t="s">
        <v>132</v>
      </c>
      <c r="D152" s="5" t="s">
        <v>46</v>
      </c>
      <c r="E152" s="9" t="s">
        <v>128</v>
      </c>
      <c r="F152" s="38">
        <v>0.36440677966101692</v>
      </c>
      <c r="G152" s="38">
        <v>0.17796610169491525</v>
      </c>
      <c r="H152" s="38">
        <v>0.15254237288135594</v>
      </c>
      <c r="I152" s="38">
        <v>0.11864406779661017</v>
      </c>
      <c r="J152" s="38">
        <v>8.4745762711864403E-2</v>
      </c>
      <c r="K152" s="38">
        <v>5.9322033898305086E-2</v>
      </c>
      <c r="L152" s="38">
        <v>2.5423728813559324E-2</v>
      </c>
      <c r="M152" s="38">
        <v>1.6949152542372881E-2</v>
      </c>
      <c r="N152" s="38">
        <v>0</v>
      </c>
      <c r="O152" s="39">
        <v>1</v>
      </c>
    </row>
    <row r="153" spans="1:15" ht="15" x14ac:dyDescent="0.25">
      <c r="A153" s="36" t="s">
        <v>46</v>
      </c>
      <c r="B153" s="25" t="s">
        <v>170</v>
      </c>
      <c r="C153" s="25" t="s">
        <v>133</v>
      </c>
      <c r="D153" s="20" t="s">
        <v>46</v>
      </c>
      <c r="E153" s="21" t="s">
        <v>125</v>
      </c>
      <c r="F153" s="40">
        <v>87</v>
      </c>
      <c r="G153" s="40">
        <v>140</v>
      </c>
      <c r="H153" s="40">
        <v>262</v>
      </c>
      <c r="I153" s="40">
        <v>427</v>
      </c>
      <c r="J153" s="40">
        <v>635</v>
      </c>
      <c r="K153" s="40">
        <v>1113</v>
      </c>
      <c r="L153" s="40">
        <v>1134</v>
      </c>
      <c r="M153" s="40">
        <v>1459</v>
      </c>
      <c r="N153" s="41"/>
      <c r="O153" s="42">
        <v>5257</v>
      </c>
    </row>
    <row r="154" spans="1:15" ht="15" x14ac:dyDescent="0.25">
      <c r="A154" s="36" t="s">
        <v>46</v>
      </c>
      <c r="B154" s="25" t="s">
        <v>170</v>
      </c>
      <c r="C154" s="25" t="s">
        <v>134</v>
      </c>
      <c r="D154" s="6" t="s">
        <v>46</v>
      </c>
      <c r="E154" s="12" t="s">
        <v>129</v>
      </c>
      <c r="F154" s="38">
        <v>1.6549362754422675E-2</v>
      </c>
      <c r="G154" s="38">
        <v>2.6631158455392809E-2</v>
      </c>
      <c r="H154" s="38">
        <v>4.983831082366369E-2</v>
      </c>
      <c r="I154" s="38">
        <v>8.1225033288948076E-2</v>
      </c>
      <c r="J154" s="38">
        <v>0.12079132585124595</v>
      </c>
      <c r="K154" s="38">
        <v>0.21171770972037285</v>
      </c>
      <c r="L154" s="38">
        <v>0.21571238348868177</v>
      </c>
      <c r="M154" s="38">
        <v>0.27753471561727222</v>
      </c>
      <c r="N154" s="38">
        <v>0</v>
      </c>
      <c r="O154" s="39">
        <v>1</v>
      </c>
    </row>
    <row r="155" spans="1:15" ht="15" x14ac:dyDescent="0.25">
      <c r="A155" s="30" t="s">
        <v>47</v>
      </c>
      <c r="B155" s="31" t="s">
        <v>171</v>
      </c>
      <c r="C155" s="31" t="s">
        <v>131</v>
      </c>
      <c r="D155" s="5" t="s">
        <v>47</v>
      </c>
      <c r="E155" s="5" t="s">
        <v>124</v>
      </c>
      <c r="F155" s="43">
        <v>33</v>
      </c>
      <c r="G155" s="43">
        <v>8</v>
      </c>
      <c r="H155" s="43">
        <v>8</v>
      </c>
      <c r="I155" s="43">
        <v>6</v>
      </c>
      <c r="J155" s="43">
        <v>7</v>
      </c>
      <c r="K155" s="43">
        <v>10</v>
      </c>
      <c r="L155" s="44">
        <v>6</v>
      </c>
      <c r="M155" s="44">
        <v>3</v>
      </c>
      <c r="N155" s="44"/>
      <c r="O155" s="45">
        <v>81</v>
      </c>
    </row>
    <row r="156" spans="1:15" ht="15" x14ac:dyDescent="0.25">
      <c r="A156" s="36" t="s">
        <v>47</v>
      </c>
      <c r="B156" s="25" t="s">
        <v>171</v>
      </c>
      <c r="C156" s="25" t="s">
        <v>132</v>
      </c>
      <c r="D156" s="5" t="s">
        <v>47</v>
      </c>
      <c r="E156" s="9" t="s">
        <v>128</v>
      </c>
      <c r="F156" s="38">
        <v>0.40740740740740738</v>
      </c>
      <c r="G156" s="38">
        <v>9.8765432098765427E-2</v>
      </c>
      <c r="H156" s="38">
        <v>9.8765432098765427E-2</v>
      </c>
      <c r="I156" s="38">
        <v>7.407407407407407E-2</v>
      </c>
      <c r="J156" s="38">
        <v>8.6419753086419748E-2</v>
      </c>
      <c r="K156" s="38">
        <v>0.12345679012345678</v>
      </c>
      <c r="L156" s="38">
        <v>7.407407407407407E-2</v>
      </c>
      <c r="M156" s="38">
        <v>3.7037037037037035E-2</v>
      </c>
      <c r="N156" s="38">
        <v>0</v>
      </c>
      <c r="O156" s="39">
        <v>1</v>
      </c>
    </row>
    <row r="157" spans="1:15" ht="15" x14ac:dyDescent="0.25">
      <c r="A157" s="36" t="s">
        <v>47</v>
      </c>
      <c r="B157" s="25" t="s">
        <v>171</v>
      </c>
      <c r="C157" s="25" t="s">
        <v>133</v>
      </c>
      <c r="D157" s="20" t="s">
        <v>47</v>
      </c>
      <c r="E157" s="21" t="s">
        <v>125</v>
      </c>
      <c r="F157" s="40">
        <v>55</v>
      </c>
      <c r="G157" s="40">
        <v>59</v>
      </c>
      <c r="H157" s="40">
        <v>121</v>
      </c>
      <c r="I157" s="40">
        <v>174</v>
      </c>
      <c r="J157" s="40">
        <v>569</v>
      </c>
      <c r="K157" s="40">
        <v>1625</v>
      </c>
      <c r="L157" s="40">
        <v>1922</v>
      </c>
      <c r="M157" s="40">
        <v>1886</v>
      </c>
      <c r="N157" s="41"/>
      <c r="O157" s="42">
        <v>6411</v>
      </c>
    </row>
    <row r="158" spans="1:15" ht="15" x14ac:dyDescent="0.25">
      <c r="A158" s="36" t="s">
        <v>47</v>
      </c>
      <c r="B158" s="25" t="s">
        <v>171</v>
      </c>
      <c r="C158" s="25" t="s">
        <v>134</v>
      </c>
      <c r="D158" s="6" t="s">
        <v>47</v>
      </c>
      <c r="E158" s="12" t="s">
        <v>129</v>
      </c>
      <c r="F158" s="38">
        <v>8.5790048354390889E-3</v>
      </c>
      <c r="G158" s="38">
        <v>9.2029324598346587E-3</v>
      </c>
      <c r="H158" s="38">
        <v>1.8873810637965997E-2</v>
      </c>
      <c r="I158" s="38">
        <v>2.7140851661207301E-2</v>
      </c>
      <c r="J158" s="38">
        <v>8.8753704570269848E-2</v>
      </c>
      <c r="K158" s="38">
        <v>0.25347059741070038</v>
      </c>
      <c r="L158" s="38">
        <v>0.29979722352207144</v>
      </c>
      <c r="M158" s="38">
        <v>0.2941818749025113</v>
      </c>
      <c r="N158" s="38">
        <v>0</v>
      </c>
      <c r="O158" s="39">
        <v>1</v>
      </c>
    </row>
    <row r="159" spans="1:15" ht="15" x14ac:dyDescent="0.25">
      <c r="A159" s="30" t="s">
        <v>48</v>
      </c>
      <c r="B159" s="31" t="s">
        <v>172</v>
      </c>
      <c r="C159" s="31" t="s">
        <v>131</v>
      </c>
      <c r="D159" s="5" t="s">
        <v>48</v>
      </c>
      <c r="E159" s="5" t="s">
        <v>124</v>
      </c>
      <c r="F159" s="43">
        <v>7</v>
      </c>
      <c r="G159" s="43">
        <v>2</v>
      </c>
      <c r="H159" s="43">
        <v>6</v>
      </c>
      <c r="I159" s="43">
        <v>8</v>
      </c>
      <c r="J159" s="43">
        <v>1</v>
      </c>
      <c r="K159" s="43">
        <v>2</v>
      </c>
      <c r="L159" s="44">
        <v>4</v>
      </c>
      <c r="M159" s="44"/>
      <c r="N159" s="44"/>
      <c r="O159" s="45">
        <v>30</v>
      </c>
    </row>
    <row r="160" spans="1:15" ht="15" x14ac:dyDescent="0.25">
      <c r="A160" s="36" t="s">
        <v>48</v>
      </c>
      <c r="B160" s="25" t="s">
        <v>172</v>
      </c>
      <c r="C160" s="25" t="s">
        <v>132</v>
      </c>
      <c r="D160" s="5" t="s">
        <v>48</v>
      </c>
      <c r="E160" s="9" t="s">
        <v>128</v>
      </c>
      <c r="F160" s="38">
        <v>0.23333333333333334</v>
      </c>
      <c r="G160" s="38">
        <v>6.6666666666666666E-2</v>
      </c>
      <c r="H160" s="38">
        <v>0.2</v>
      </c>
      <c r="I160" s="38">
        <v>0.26666666666666666</v>
      </c>
      <c r="J160" s="38">
        <v>3.3333333333333333E-2</v>
      </c>
      <c r="K160" s="38">
        <v>6.6666666666666666E-2</v>
      </c>
      <c r="L160" s="38">
        <v>0.13333333333333333</v>
      </c>
      <c r="M160" s="38">
        <v>0</v>
      </c>
      <c r="N160" s="38">
        <v>0</v>
      </c>
      <c r="O160" s="39">
        <v>1</v>
      </c>
    </row>
    <row r="161" spans="1:15" ht="15" x14ac:dyDescent="0.25">
      <c r="A161" s="36" t="s">
        <v>48</v>
      </c>
      <c r="B161" s="25" t="s">
        <v>172</v>
      </c>
      <c r="C161" s="25" t="s">
        <v>133</v>
      </c>
      <c r="D161" s="20" t="s">
        <v>48</v>
      </c>
      <c r="E161" s="21" t="s">
        <v>125</v>
      </c>
      <c r="F161" s="40">
        <v>20</v>
      </c>
      <c r="G161" s="40">
        <v>14</v>
      </c>
      <c r="H161" s="40">
        <v>80</v>
      </c>
      <c r="I161" s="40">
        <v>218</v>
      </c>
      <c r="J161" s="40">
        <v>71</v>
      </c>
      <c r="K161" s="40">
        <v>299</v>
      </c>
      <c r="L161" s="40">
        <v>1510</v>
      </c>
      <c r="M161" s="40"/>
      <c r="N161" s="41"/>
      <c r="O161" s="42">
        <v>2212</v>
      </c>
    </row>
    <row r="162" spans="1:15" ht="15" x14ac:dyDescent="0.25">
      <c r="A162" s="36" t="s">
        <v>48</v>
      </c>
      <c r="B162" s="25" t="s">
        <v>172</v>
      </c>
      <c r="C162" s="25" t="s">
        <v>134</v>
      </c>
      <c r="D162" s="6" t="s">
        <v>48</v>
      </c>
      <c r="E162" s="12" t="s">
        <v>129</v>
      </c>
      <c r="F162" s="38">
        <v>9.0415913200723331E-3</v>
      </c>
      <c r="G162" s="38">
        <v>6.3291139240506328E-3</v>
      </c>
      <c r="H162" s="38">
        <v>3.6166365280289332E-2</v>
      </c>
      <c r="I162" s="38">
        <v>9.8553345388788433E-2</v>
      </c>
      <c r="J162" s="38">
        <v>3.209764918625678E-2</v>
      </c>
      <c r="K162" s="38">
        <v>0.13517179023508138</v>
      </c>
      <c r="L162" s="38">
        <v>0.68264014466546108</v>
      </c>
      <c r="M162" s="38">
        <v>0</v>
      </c>
      <c r="N162" s="38">
        <v>0</v>
      </c>
      <c r="O162" s="39">
        <v>1</v>
      </c>
    </row>
    <row r="163" spans="1:15" ht="15" x14ac:dyDescent="0.25">
      <c r="A163" s="30" t="s">
        <v>49</v>
      </c>
      <c r="B163" s="31" t="s">
        <v>173</v>
      </c>
      <c r="C163" s="31" t="s">
        <v>131</v>
      </c>
      <c r="D163" s="5" t="s">
        <v>49</v>
      </c>
      <c r="E163" s="5" t="s">
        <v>124</v>
      </c>
      <c r="F163" s="43">
        <v>50</v>
      </c>
      <c r="G163" s="43">
        <v>6</v>
      </c>
      <c r="H163" s="43">
        <v>9</v>
      </c>
      <c r="I163" s="43">
        <v>3</v>
      </c>
      <c r="J163" s="43">
        <v>1</v>
      </c>
      <c r="K163" s="43">
        <v>1</v>
      </c>
      <c r="L163" s="44"/>
      <c r="M163" s="44">
        <v>1</v>
      </c>
      <c r="N163" s="44">
        <v>1</v>
      </c>
      <c r="O163" s="45">
        <v>72</v>
      </c>
    </row>
    <row r="164" spans="1:15" ht="15" x14ac:dyDescent="0.25">
      <c r="A164" s="36" t="s">
        <v>49</v>
      </c>
      <c r="B164" s="25" t="s">
        <v>173</v>
      </c>
      <c r="C164" s="25" t="s">
        <v>132</v>
      </c>
      <c r="D164" s="5" t="s">
        <v>49</v>
      </c>
      <c r="E164" s="9" t="s">
        <v>128</v>
      </c>
      <c r="F164" s="38">
        <v>0.69444444444444442</v>
      </c>
      <c r="G164" s="38">
        <v>8.3333333333333329E-2</v>
      </c>
      <c r="H164" s="38">
        <v>0.125</v>
      </c>
      <c r="I164" s="38">
        <v>4.1666666666666664E-2</v>
      </c>
      <c r="J164" s="38">
        <v>1.3888888888888888E-2</v>
      </c>
      <c r="K164" s="38">
        <v>1.3888888888888888E-2</v>
      </c>
      <c r="L164" s="38">
        <v>0</v>
      </c>
      <c r="M164" s="38">
        <v>1.3888888888888888E-2</v>
      </c>
      <c r="N164" s="38">
        <v>1.3888888888888888E-2</v>
      </c>
      <c r="O164" s="39">
        <v>1</v>
      </c>
    </row>
    <row r="165" spans="1:15" ht="15" x14ac:dyDescent="0.25">
      <c r="A165" s="36" t="s">
        <v>49</v>
      </c>
      <c r="B165" s="25" t="s">
        <v>173</v>
      </c>
      <c r="C165" s="25" t="s">
        <v>133</v>
      </c>
      <c r="D165" s="20" t="s">
        <v>49</v>
      </c>
      <c r="E165" s="21" t="s">
        <v>125</v>
      </c>
      <c r="F165" s="40">
        <v>102</v>
      </c>
      <c r="G165" s="40">
        <v>40</v>
      </c>
      <c r="H165" s="40">
        <v>121</v>
      </c>
      <c r="I165" s="40">
        <v>86</v>
      </c>
      <c r="J165" s="40">
        <v>83</v>
      </c>
      <c r="K165" s="40">
        <v>210</v>
      </c>
      <c r="L165" s="41"/>
      <c r="M165" s="40">
        <v>636</v>
      </c>
      <c r="N165" s="40">
        <v>1241</v>
      </c>
      <c r="O165" s="42">
        <v>2519</v>
      </c>
    </row>
    <row r="166" spans="1:15" ht="15" x14ac:dyDescent="0.25">
      <c r="A166" s="36" t="s">
        <v>49</v>
      </c>
      <c r="B166" s="25" t="s">
        <v>173</v>
      </c>
      <c r="C166" s="25" t="s">
        <v>134</v>
      </c>
      <c r="D166" s="6" t="s">
        <v>49</v>
      </c>
      <c r="E166" s="12" t="s">
        <v>129</v>
      </c>
      <c r="F166" s="38">
        <v>4.0492258832870186E-2</v>
      </c>
      <c r="G166" s="38">
        <v>1.5879317189360857E-2</v>
      </c>
      <c r="H166" s="38">
        <v>4.8034934497816595E-2</v>
      </c>
      <c r="I166" s="38">
        <v>3.4140531957125846E-2</v>
      </c>
      <c r="J166" s="38">
        <v>3.2949583167923777E-2</v>
      </c>
      <c r="K166" s="38">
        <v>8.3366415244144496E-2</v>
      </c>
      <c r="L166" s="38">
        <v>0</v>
      </c>
      <c r="M166" s="38">
        <v>0.25248114331083765</v>
      </c>
      <c r="N166" s="38">
        <v>0.49265581579992063</v>
      </c>
      <c r="O166" s="39">
        <v>1</v>
      </c>
    </row>
    <row r="167" spans="1:15" ht="15" x14ac:dyDescent="0.25">
      <c r="A167" s="30" t="s">
        <v>50</v>
      </c>
      <c r="B167" s="31" t="s">
        <v>174</v>
      </c>
      <c r="C167" s="31" t="s">
        <v>131</v>
      </c>
      <c r="D167" s="5" t="s">
        <v>50</v>
      </c>
      <c r="E167" s="5" t="s">
        <v>124</v>
      </c>
      <c r="F167" s="43">
        <v>5</v>
      </c>
      <c r="G167" s="43"/>
      <c r="H167" s="43">
        <v>2</v>
      </c>
      <c r="I167" s="43">
        <v>1</v>
      </c>
      <c r="J167" s="43">
        <v>3</v>
      </c>
      <c r="K167" s="43">
        <v>2</v>
      </c>
      <c r="L167" s="44"/>
      <c r="M167" s="44">
        <v>1</v>
      </c>
      <c r="N167" s="44"/>
      <c r="O167" s="45">
        <v>14</v>
      </c>
    </row>
    <row r="168" spans="1:15" ht="15" x14ac:dyDescent="0.25">
      <c r="A168" s="36" t="s">
        <v>50</v>
      </c>
      <c r="B168" s="25" t="s">
        <v>174</v>
      </c>
      <c r="C168" s="25" t="s">
        <v>132</v>
      </c>
      <c r="D168" s="5" t="s">
        <v>50</v>
      </c>
      <c r="E168" s="9" t="s">
        <v>128</v>
      </c>
      <c r="F168" s="38">
        <v>0.35714285714285715</v>
      </c>
      <c r="G168" s="38">
        <v>0</v>
      </c>
      <c r="H168" s="38">
        <v>0.14285714285714285</v>
      </c>
      <c r="I168" s="38">
        <v>7.1428571428571425E-2</v>
      </c>
      <c r="J168" s="38">
        <v>0.21428571428571427</v>
      </c>
      <c r="K168" s="38">
        <v>0.14285714285714285</v>
      </c>
      <c r="L168" s="38">
        <v>0</v>
      </c>
      <c r="M168" s="38">
        <v>7.1428571428571425E-2</v>
      </c>
      <c r="N168" s="38">
        <v>0</v>
      </c>
      <c r="O168" s="39">
        <v>1</v>
      </c>
    </row>
    <row r="169" spans="1:15" ht="15" x14ac:dyDescent="0.25">
      <c r="A169" s="36" t="s">
        <v>50</v>
      </c>
      <c r="B169" s="25" t="s">
        <v>174</v>
      </c>
      <c r="C169" s="25" t="s">
        <v>133</v>
      </c>
      <c r="D169" s="20" t="s">
        <v>50</v>
      </c>
      <c r="E169" s="21" t="s">
        <v>125</v>
      </c>
      <c r="F169" s="40">
        <v>9</v>
      </c>
      <c r="G169" s="40"/>
      <c r="H169" s="40">
        <v>28</v>
      </c>
      <c r="I169" s="41">
        <v>49</v>
      </c>
      <c r="J169" s="40">
        <v>205</v>
      </c>
      <c r="K169" s="40">
        <v>355</v>
      </c>
      <c r="L169" s="40"/>
      <c r="M169" s="40">
        <v>575</v>
      </c>
      <c r="N169" s="41"/>
      <c r="O169" s="42">
        <v>1221</v>
      </c>
    </row>
    <row r="170" spans="1:15" ht="15" x14ac:dyDescent="0.25">
      <c r="A170" s="36" t="s">
        <v>50</v>
      </c>
      <c r="B170" s="25" t="s">
        <v>174</v>
      </c>
      <c r="C170" s="25" t="s">
        <v>134</v>
      </c>
      <c r="D170" s="6" t="s">
        <v>50</v>
      </c>
      <c r="E170" s="12" t="s">
        <v>129</v>
      </c>
      <c r="F170" s="38">
        <v>7.3710073710073713E-3</v>
      </c>
      <c r="G170" s="38">
        <v>0</v>
      </c>
      <c r="H170" s="38">
        <v>2.2932022932022931E-2</v>
      </c>
      <c r="I170" s="38">
        <v>4.013104013104013E-2</v>
      </c>
      <c r="J170" s="38">
        <v>0.1678951678951679</v>
      </c>
      <c r="K170" s="38">
        <v>0.29074529074529076</v>
      </c>
      <c r="L170" s="38">
        <v>0</v>
      </c>
      <c r="M170" s="38">
        <v>0.47092547092547093</v>
      </c>
      <c r="N170" s="38">
        <v>0</v>
      </c>
      <c r="O170" s="39">
        <v>1</v>
      </c>
    </row>
    <row r="171" spans="1:15" ht="15" x14ac:dyDescent="0.25">
      <c r="A171" s="30" t="s">
        <v>51</v>
      </c>
      <c r="B171" s="31" t="s">
        <v>175</v>
      </c>
      <c r="C171" s="31" t="s">
        <v>131</v>
      </c>
      <c r="D171" s="5" t="s">
        <v>51</v>
      </c>
      <c r="E171" s="5" t="s">
        <v>124</v>
      </c>
      <c r="F171" s="43">
        <v>61</v>
      </c>
      <c r="G171" s="43">
        <v>18</v>
      </c>
      <c r="H171" s="43">
        <v>22</v>
      </c>
      <c r="I171" s="43">
        <v>39</v>
      </c>
      <c r="J171" s="43">
        <v>32</v>
      </c>
      <c r="K171" s="43">
        <v>36</v>
      </c>
      <c r="L171" s="44">
        <v>19</v>
      </c>
      <c r="M171" s="44">
        <v>5</v>
      </c>
      <c r="N171" s="44">
        <v>3</v>
      </c>
      <c r="O171" s="45">
        <v>235</v>
      </c>
    </row>
    <row r="172" spans="1:15" ht="15" x14ac:dyDescent="0.25">
      <c r="A172" s="36" t="s">
        <v>51</v>
      </c>
      <c r="B172" s="25" t="s">
        <v>175</v>
      </c>
      <c r="C172" s="25" t="s">
        <v>132</v>
      </c>
      <c r="D172" s="5" t="s">
        <v>51</v>
      </c>
      <c r="E172" s="9" t="s">
        <v>128</v>
      </c>
      <c r="F172" s="38">
        <v>0.25957446808510637</v>
      </c>
      <c r="G172" s="38">
        <v>7.6595744680851063E-2</v>
      </c>
      <c r="H172" s="38">
        <v>9.3617021276595741E-2</v>
      </c>
      <c r="I172" s="38">
        <v>0.16595744680851063</v>
      </c>
      <c r="J172" s="38">
        <v>0.13617021276595745</v>
      </c>
      <c r="K172" s="38">
        <v>0.15319148936170213</v>
      </c>
      <c r="L172" s="38">
        <v>8.085106382978724E-2</v>
      </c>
      <c r="M172" s="38">
        <v>2.1276595744680851E-2</v>
      </c>
      <c r="N172" s="38">
        <v>1.276595744680851E-2</v>
      </c>
      <c r="O172" s="39">
        <v>1</v>
      </c>
    </row>
    <row r="173" spans="1:15" ht="15" x14ac:dyDescent="0.25">
      <c r="A173" s="36" t="s">
        <v>51</v>
      </c>
      <c r="B173" s="25" t="s">
        <v>175</v>
      </c>
      <c r="C173" s="25" t="s">
        <v>133</v>
      </c>
      <c r="D173" s="20" t="s">
        <v>51</v>
      </c>
      <c r="E173" s="21" t="s">
        <v>125</v>
      </c>
      <c r="F173" s="40">
        <v>113</v>
      </c>
      <c r="G173" s="40">
        <v>128</v>
      </c>
      <c r="H173" s="40">
        <v>338</v>
      </c>
      <c r="I173" s="40">
        <v>1260</v>
      </c>
      <c r="J173" s="40">
        <v>2217</v>
      </c>
      <c r="K173" s="40">
        <v>5990</v>
      </c>
      <c r="L173" s="40">
        <v>6666</v>
      </c>
      <c r="M173" s="40">
        <v>3897</v>
      </c>
      <c r="N173" s="40">
        <v>3518</v>
      </c>
      <c r="O173" s="42">
        <v>24127</v>
      </c>
    </row>
    <row r="174" spans="1:15" ht="15" x14ac:dyDescent="0.25">
      <c r="A174" s="36" t="s">
        <v>51</v>
      </c>
      <c r="B174" s="25" t="s">
        <v>175</v>
      </c>
      <c r="C174" s="25" t="s">
        <v>134</v>
      </c>
      <c r="D174" s="6" t="s">
        <v>51</v>
      </c>
      <c r="E174" s="12" t="s">
        <v>129</v>
      </c>
      <c r="F174" s="38">
        <v>4.6835495502963488E-3</v>
      </c>
      <c r="G174" s="38">
        <v>5.305259667592324E-3</v>
      </c>
      <c r="H174" s="38">
        <v>1.4009201309735981E-2</v>
      </c>
      <c r="I174" s="38">
        <v>5.2223649852861938E-2</v>
      </c>
      <c r="J174" s="38">
        <v>9.1888755336345176E-2</v>
      </c>
      <c r="K174" s="38">
        <v>0.24826957350685955</v>
      </c>
      <c r="L174" s="38">
        <v>0.27628797612633149</v>
      </c>
      <c r="M174" s="38">
        <v>0.16152028847349442</v>
      </c>
      <c r="N174" s="38">
        <v>0.14581174617648276</v>
      </c>
      <c r="O174" s="39">
        <v>1</v>
      </c>
    </row>
    <row r="175" spans="1:15" ht="15" x14ac:dyDescent="0.25">
      <c r="A175" s="30" t="s">
        <v>52</v>
      </c>
      <c r="B175" s="31" t="s">
        <v>176</v>
      </c>
      <c r="C175" s="31" t="s">
        <v>131</v>
      </c>
      <c r="D175" s="5" t="s">
        <v>52</v>
      </c>
      <c r="E175" s="5" t="s">
        <v>124</v>
      </c>
      <c r="F175" s="43">
        <v>4</v>
      </c>
      <c r="G175" s="43">
        <v>2</v>
      </c>
      <c r="H175" s="43">
        <v>3</v>
      </c>
      <c r="I175" s="43"/>
      <c r="J175" s="43">
        <v>1</v>
      </c>
      <c r="K175" s="43">
        <v>5</v>
      </c>
      <c r="L175" s="44">
        <v>1</v>
      </c>
      <c r="M175" s="44">
        <v>2</v>
      </c>
      <c r="N175" s="44"/>
      <c r="O175" s="45">
        <v>18</v>
      </c>
    </row>
    <row r="176" spans="1:15" ht="15" x14ac:dyDescent="0.25">
      <c r="A176" s="36" t="s">
        <v>52</v>
      </c>
      <c r="B176" s="25" t="s">
        <v>176</v>
      </c>
      <c r="C176" s="25" t="s">
        <v>132</v>
      </c>
      <c r="D176" s="5" t="s">
        <v>52</v>
      </c>
      <c r="E176" s="9" t="s">
        <v>128</v>
      </c>
      <c r="F176" s="38">
        <v>0.22222222222222221</v>
      </c>
      <c r="G176" s="38">
        <v>0.1111111111111111</v>
      </c>
      <c r="H176" s="38">
        <v>0.16666666666666666</v>
      </c>
      <c r="I176" s="38">
        <v>0</v>
      </c>
      <c r="J176" s="38">
        <v>5.5555555555555552E-2</v>
      </c>
      <c r="K176" s="38">
        <v>0.27777777777777779</v>
      </c>
      <c r="L176" s="38">
        <v>5.5555555555555552E-2</v>
      </c>
      <c r="M176" s="38">
        <v>0.1111111111111111</v>
      </c>
      <c r="N176" s="38">
        <v>0</v>
      </c>
      <c r="O176" s="39">
        <v>1</v>
      </c>
    </row>
    <row r="177" spans="1:15" ht="15" x14ac:dyDescent="0.25">
      <c r="A177" s="36" t="s">
        <v>52</v>
      </c>
      <c r="B177" s="25" t="s">
        <v>176</v>
      </c>
      <c r="C177" s="25" t="s">
        <v>133</v>
      </c>
      <c r="D177" s="20" t="s">
        <v>52</v>
      </c>
      <c r="E177" s="21" t="s">
        <v>125</v>
      </c>
      <c r="F177" s="40">
        <v>5</v>
      </c>
      <c r="G177" s="40">
        <v>18</v>
      </c>
      <c r="H177" s="40">
        <v>42</v>
      </c>
      <c r="I177" s="41"/>
      <c r="J177" s="40">
        <v>62</v>
      </c>
      <c r="K177" s="40">
        <v>787</v>
      </c>
      <c r="L177" s="40">
        <v>366</v>
      </c>
      <c r="M177" s="40">
        <v>1339</v>
      </c>
      <c r="N177" s="41"/>
      <c r="O177" s="42">
        <v>2619</v>
      </c>
    </row>
    <row r="178" spans="1:15" ht="15" x14ac:dyDescent="0.25">
      <c r="A178" s="36" t="s">
        <v>52</v>
      </c>
      <c r="B178" s="25" t="s">
        <v>176</v>
      </c>
      <c r="C178" s="25" t="s">
        <v>134</v>
      </c>
      <c r="D178" s="6" t="s">
        <v>52</v>
      </c>
      <c r="E178" s="12" t="s">
        <v>129</v>
      </c>
      <c r="F178" s="38">
        <v>1.9091256204658267E-3</v>
      </c>
      <c r="G178" s="38">
        <v>6.8728522336769758E-3</v>
      </c>
      <c r="H178" s="38">
        <v>1.6036655211912942E-2</v>
      </c>
      <c r="I178" s="38">
        <v>0</v>
      </c>
      <c r="J178" s="38">
        <v>2.3673157693776252E-2</v>
      </c>
      <c r="K178" s="38">
        <v>0.30049637266132112</v>
      </c>
      <c r="L178" s="38">
        <v>0.13974799541809851</v>
      </c>
      <c r="M178" s="38">
        <v>0.51126384116074841</v>
      </c>
      <c r="N178" s="38">
        <v>0</v>
      </c>
      <c r="O178" s="39">
        <v>1</v>
      </c>
    </row>
    <row r="179" spans="1:15" ht="15" x14ac:dyDescent="0.25">
      <c r="A179" s="30" t="s">
        <v>53</v>
      </c>
      <c r="B179" s="31" t="s">
        <v>177</v>
      </c>
      <c r="C179" s="31" t="s">
        <v>131</v>
      </c>
      <c r="D179" s="5" t="s">
        <v>53</v>
      </c>
      <c r="E179" s="5" t="s">
        <v>124</v>
      </c>
      <c r="F179" s="43">
        <v>2</v>
      </c>
      <c r="G179" s="43">
        <v>5</v>
      </c>
      <c r="H179" s="43">
        <v>6</v>
      </c>
      <c r="I179" s="43">
        <v>6</v>
      </c>
      <c r="J179" s="43">
        <v>3</v>
      </c>
      <c r="K179" s="43">
        <v>7</v>
      </c>
      <c r="L179" s="44">
        <v>6</v>
      </c>
      <c r="M179" s="44">
        <v>2</v>
      </c>
      <c r="N179" s="44">
        <v>1</v>
      </c>
      <c r="O179" s="45">
        <v>38</v>
      </c>
    </row>
    <row r="180" spans="1:15" ht="15" x14ac:dyDescent="0.25">
      <c r="A180" s="36" t="s">
        <v>53</v>
      </c>
      <c r="B180" s="25" t="s">
        <v>177</v>
      </c>
      <c r="C180" s="25" t="s">
        <v>132</v>
      </c>
      <c r="D180" s="5" t="s">
        <v>53</v>
      </c>
      <c r="E180" s="9" t="s">
        <v>128</v>
      </c>
      <c r="F180" s="38">
        <v>5.2631578947368418E-2</v>
      </c>
      <c r="G180" s="38">
        <v>0.13157894736842105</v>
      </c>
      <c r="H180" s="38">
        <v>0.15789473684210525</v>
      </c>
      <c r="I180" s="38">
        <v>0.15789473684210525</v>
      </c>
      <c r="J180" s="38">
        <v>7.8947368421052627E-2</v>
      </c>
      <c r="K180" s="38">
        <v>0.18421052631578946</v>
      </c>
      <c r="L180" s="38">
        <v>0.15789473684210525</v>
      </c>
      <c r="M180" s="38">
        <v>5.2631578947368418E-2</v>
      </c>
      <c r="N180" s="38">
        <v>2.6315789473684209E-2</v>
      </c>
      <c r="O180" s="39">
        <v>1</v>
      </c>
    </row>
    <row r="181" spans="1:15" ht="15" x14ac:dyDescent="0.25">
      <c r="A181" s="36" t="s">
        <v>53</v>
      </c>
      <c r="B181" s="25" t="s">
        <v>177</v>
      </c>
      <c r="C181" s="25" t="s">
        <v>133</v>
      </c>
      <c r="D181" s="20" t="s">
        <v>53</v>
      </c>
      <c r="E181" s="21" t="s">
        <v>125</v>
      </c>
      <c r="F181" s="40">
        <v>8</v>
      </c>
      <c r="G181" s="40">
        <v>30</v>
      </c>
      <c r="H181" s="40">
        <v>81</v>
      </c>
      <c r="I181" s="40">
        <v>201</v>
      </c>
      <c r="J181" s="40">
        <v>193</v>
      </c>
      <c r="K181" s="40">
        <v>1266</v>
      </c>
      <c r="L181" s="40">
        <v>2032</v>
      </c>
      <c r="M181" s="40">
        <v>1532</v>
      </c>
      <c r="N181" s="40">
        <v>1942</v>
      </c>
      <c r="O181" s="42">
        <v>7285</v>
      </c>
    </row>
    <row r="182" spans="1:15" ht="15" x14ac:dyDescent="0.25">
      <c r="A182" s="36" t="s">
        <v>53</v>
      </c>
      <c r="B182" s="25" t="s">
        <v>177</v>
      </c>
      <c r="C182" s="25" t="s">
        <v>134</v>
      </c>
      <c r="D182" s="6" t="s">
        <v>53</v>
      </c>
      <c r="E182" s="12" t="s">
        <v>129</v>
      </c>
      <c r="F182" s="38">
        <v>1.0981468771448181E-3</v>
      </c>
      <c r="G182" s="38">
        <v>4.1180507892930682E-3</v>
      </c>
      <c r="H182" s="38">
        <v>1.1118737131091284E-2</v>
      </c>
      <c r="I182" s="38">
        <v>2.7590940288263557E-2</v>
      </c>
      <c r="J182" s="38">
        <v>2.6492793411118737E-2</v>
      </c>
      <c r="K182" s="38">
        <v>0.17378174330816748</v>
      </c>
      <c r="L182" s="38">
        <v>0.27892930679478378</v>
      </c>
      <c r="M182" s="38">
        <v>0.21029512697323266</v>
      </c>
      <c r="N182" s="38">
        <v>0.2665751544269046</v>
      </c>
      <c r="O182" s="39">
        <v>1</v>
      </c>
    </row>
    <row r="183" spans="1:15" ht="15" x14ac:dyDescent="0.25">
      <c r="A183" s="30" t="s">
        <v>54</v>
      </c>
      <c r="B183" s="31" t="s">
        <v>178</v>
      </c>
      <c r="C183" s="31" t="s">
        <v>131</v>
      </c>
      <c r="D183" s="5" t="s">
        <v>54</v>
      </c>
      <c r="E183" s="5" t="s">
        <v>124</v>
      </c>
      <c r="F183" s="43">
        <v>629</v>
      </c>
      <c r="G183" s="43">
        <v>194</v>
      </c>
      <c r="H183" s="43">
        <v>103</v>
      </c>
      <c r="I183" s="43">
        <v>89</v>
      </c>
      <c r="J183" s="43">
        <v>22</v>
      </c>
      <c r="K183" s="43">
        <v>10</v>
      </c>
      <c r="L183" s="44">
        <v>6</v>
      </c>
      <c r="M183" s="44">
        <v>2</v>
      </c>
      <c r="N183" s="44">
        <v>6</v>
      </c>
      <c r="O183" s="45">
        <v>1061</v>
      </c>
    </row>
    <row r="184" spans="1:15" ht="15" x14ac:dyDescent="0.25">
      <c r="A184" s="36" t="s">
        <v>54</v>
      </c>
      <c r="B184" s="25" t="s">
        <v>178</v>
      </c>
      <c r="C184" s="25" t="s">
        <v>132</v>
      </c>
      <c r="D184" s="5" t="s">
        <v>54</v>
      </c>
      <c r="E184" s="9" t="s">
        <v>128</v>
      </c>
      <c r="F184" s="38">
        <v>0.59283694627709704</v>
      </c>
      <c r="G184" s="38">
        <v>0.18284637134778511</v>
      </c>
      <c r="H184" s="38">
        <v>9.7078228086710655E-2</v>
      </c>
      <c r="I184" s="38">
        <v>8.3883129123468431E-2</v>
      </c>
      <c r="J184" s="38">
        <v>2.0735155513666354E-2</v>
      </c>
      <c r="K184" s="38">
        <v>9.4250706880301596E-3</v>
      </c>
      <c r="L184" s="38">
        <v>5.6550424128180964E-3</v>
      </c>
      <c r="M184" s="38">
        <v>1.885014137606032E-3</v>
      </c>
      <c r="N184" s="38">
        <v>5.6550424128180964E-3</v>
      </c>
      <c r="O184" s="39">
        <v>1</v>
      </c>
    </row>
    <row r="185" spans="1:15" ht="15" x14ac:dyDescent="0.25">
      <c r="A185" s="36" t="s">
        <v>54</v>
      </c>
      <c r="B185" s="25" t="s">
        <v>178</v>
      </c>
      <c r="C185" s="25" t="s">
        <v>133</v>
      </c>
      <c r="D185" s="20" t="s">
        <v>54</v>
      </c>
      <c r="E185" s="21" t="s">
        <v>125</v>
      </c>
      <c r="F185" s="40">
        <v>1275</v>
      </c>
      <c r="G185" s="40">
        <v>1235</v>
      </c>
      <c r="H185" s="40">
        <v>1394</v>
      </c>
      <c r="I185" s="40">
        <v>2644</v>
      </c>
      <c r="J185" s="40">
        <v>1362</v>
      </c>
      <c r="K185" s="40">
        <v>1432</v>
      </c>
      <c r="L185" s="40">
        <v>1802</v>
      </c>
      <c r="M185" s="40">
        <v>1927</v>
      </c>
      <c r="N185" s="40">
        <v>18872</v>
      </c>
      <c r="O185" s="42">
        <v>31943</v>
      </c>
    </row>
    <row r="186" spans="1:15" ht="15" x14ac:dyDescent="0.25">
      <c r="A186" s="36" t="s">
        <v>54</v>
      </c>
      <c r="B186" s="25" t="s">
        <v>178</v>
      </c>
      <c r="C186" s="25" t="s">
        <v>134</v>
      </c>
      <c r="D186" s="6" t="s">
        <v>54</v>
      </c>
      <c r="E186" s="12" t="s">
        <v>129</v>
      </c>
      <c r="F186" s="38">
        <v>3.991484832357637E-2</v>
      </c>
      <c r="G186" s="38">
        <v>3.8662617787934755E-2</v>
      </c>
      <c r="H186" s="38">
        <v>4.3640234167110166E-2</v>
      </c>
      <c r="I186" s="38">
        <v>8.2772438405910531E-2</v>
      </c>
      <c r="J186" s="38">
        <v>4.2638449738596873E-2</v>
      </c>
      <c r="K186" s="38">
        <v>4.4829853175969693E-2</v>
      </c>
      <c r="L186" s="38">
        <v>5.6412985630654604E-2</v>
      </c>
      <c r="M186" s="38">
        <v>6.0326206054534641E-2</v>
      </c>
      <c r="N186" s="38">
        <v>0.5908023667157124</v>
      </c>
      <c r="O186" s="39">
        <v>1</v>
      </c>
    </row>
    <row r="187" spans="1:15" ht="15" x14ac:dyDescent="0.25">
      <c r="A187" s="30" t="s">
        <v>55</v>
      </c>
      <c r="B187" s="31" t="s">
        <v>179</v>
      </c>
      <c r="C187" s="31" t="s">
        <v>131</v>
      </c>
      <c r="D187" s="5" t="s">
        <v>55</v>
      </c>
      <c r="E187" s="5" t="s">
        <v>124</v>
      </c>
      <c r="F187" s="43">
        <v>313</v>
      </c>
      <c r="G187" s="43">
        <v>78</v>
      </c>
      <c r="H187" s="43">
        <v>9</v>
      </c>
      <c r="I187" s="43">
        <v>1</v>
      </c>
      <c r="J187" s="43">
        <v>1</v>
      </c>
      <c r="K187" s="43"/>
      <c r="L187" s="44"/>
      <c r="M187" s="44"/>
      <c r="N187" s="44"/>
      <c r="O187" s="45">
        <v>402</v>
      </c>
    </row>
    <row r="188" spans="1:15" ht="15" x14ac:dyDescent="0.25">
      <c r="A188" s="36" t="s">
        <v>55</v>
      </c>
      <c r="B188" s="25" t="s">
        <v>179</v>
      </c>
      <c r="C188" s="25" t="s">
        <v>132</v>
      </c>
      <c r="D188" s="5" t="s">
        <v>55</v>
      </c>
      <c r="E188" s="9" t="s">
        <v>128</v>
      </c>
      <c r="F188" s="38">
        <v>0.77860696517412931</v>
      </c>
      <c r="G188" s="38">
        <v>0.19402985074626866</v>
      </c>
      <c r="H188" s="38">
        <v>2.2388059701492536E-2</v>
      </c>
      <c r="I188" s="38">
        <v>2.4875621890547263E-3</v>
      </c>
      <c r="J188" s="38">
        <v>2.4875621890547263E-3</v>
      </c>
      <c r="K188" s="38">
        <v>0</v>
      </c>
      <c r="L188" s="38">
        <v>0</v>
      </c>
      <c r="M188" s="38">
        <v>0</v>
      </c>
      <c r="N188" s="38">
        <v>0</v>
      </c>
      <c r="O188" s="39">
        <v>1</v>
      </c>
    </row>
    <row r="189" spans="1:15" ht="15" x14ac:dyDescent="0.25">
      <c r="A189" s="36" t="s">
        <v>55</v>
      </c>
      <c r="B189" s="25" t="s">
        <v>179</v>
      </c>
      <c r="C189" s="25" t="s">
        <v>133</v>
      </c>
      <c r="D189" s="20" t="s">
        <v>55</v>
      </c>
      <c r="E189" s="21" t="s">
        <v>125</v>
      </c>
      <c r="F189" s="40">
        <v>779</v>
      </c>
      <c r="G189" s="40">
        <v>457</v>
      </c>
      <c r="H189" s="40">
        <v>108</v>
      </c>
      <c r="I189" s="40">
        <v>34</v>
      </c>
      <c r="J189" s="40">
        <v>80</v>
      </c>
      <c r="K189" s="41"/>
      <c r="L189" s="41"/>
      <c r="M189" s="41"/>
      <c r="N189" s="41"/>
      <c r="O189" s="42">
        <v>1458</v>
      </c>
    </row>
    <row r="190" spans="1:15" ht="15" x14ac:dyDescent="0.25">
      <c r="A190" s="36" t="s">
        <v>55</v>
      </c>
      <c r="B190" s="25" t="s">
        <v>179</v>
      </c>
      <c r="C190" s="25" t="s">
        <v>134</v>
      </c>
      <c r="D190" s="6" t="s">
        <v>55</v>
      </c>
      <c r="E190" s="12" t="s">
        <v>129</v>
      </c>
      <c r="F190" s="38">
        <v>0.53429355281207136</v>
      </c>
      <c r="G190" s="38">
        <v>0.31344307270233196</v>
      </c>
      <c r="H190" s="38">
        <v>7.407407407407407E-2</v>
      </c>
      <c r="I190" s="38">
        <v>2.3319615912208505E-2</v>
      </c>
      <c r="J190" s="38">
        <v>5.4869684499314127E-2</v>
      </c>
      <c r="K190" s="38">
        <v>0</v>
      </c>
      <c r="L190" s="38">
        <v>0</v>
      </c>
      <c r="M190" s="38">
        <v>0</v>
      </c>
      <c r="N190" s="38">
        <v>0</v>
      </c>
      <c r="O190" s="39">
        <v>1</v>
      </c>
    </row>
    <row r="191" spans="1:15" ht="15" x14ac:dyDescent="0.25">
      <c r="A191" s="30" t="s">
        <v>56</v>
      </c>
      <c r="B191" s="31" t="s">
        <v>180</v>
      </c>
      <c r="C191" s="31" t="s">
        <v>131</v>
      </c>
      <c r="D191" s="5" t="s">
        <v>56</v>
      </c>
      <c r="E191" s="5" t="s">
        <v>124</v>
      </c>
      <c r="F191" s="43">
        <v>325</v>
      </c>
      <c r="G191" s="43">
        <v>94</v>
      </c>
      <c r="H191" s="43">
        <v>55</v>
      </c>
      <c r="I191" s="43">
        <v>31</v>
      </c>
      <c r="J191" s="43">
        <v>7</v>
      </c>
      <c r="K191" s="43">
        <v>4</v>
      </c>
      <c r="L191" s="44">
        <v>1</v>
      </c>
      <c r="M191" s="44">
        <v>2</v>
      </c>
      <c r="N191" s="44">
        <v>1</v>
      </c>
      <c r="O191" s="45">
        <v>520</v>
      </c>
    </row>
    <row r="192" spans="1:15" ht="15" x14ac:dyDescent="0.25">
      <c r="A192" s="36" t="s">
        <v>56</v>
      </c>
      <c r="B192" s="25" t="s">
        <v>180</v>
      </c>
      <c r="C192" s="25" t="s">
        <v>132</v>
      </c>
      <c r="D192" s="5" t="s">
        <v>56</v>
      </c>
      <c r="E192" s="9" t="s">
        <v>128</v>
      </c>
      <c r="F192" s="38">
        <v>0.625</v>
      </c>
      <c r="G192" s="38">
        <v>0.18076923076923077</v>
      </c>
      <c r="H192" s="38">
        <v>0.10576923076923077</v>
      </c>
      <c r="I192" s="38">
        <v>5.9615384615384619E-2</v>
      </c>
      <c r="J192" s="38">
        <v>1.3461538461538462E-2</v>
      </c>
      <c r="K192" s="38">
        <v>7.6923076923076927E-3</v>
      </c>
      <c r="L192" s="38">
        <v>1.9230769230769232E-3</v>
      </c>
      <c r="M192" s="38">
        <v>3.8461538461538464E-3</v>
      </c>
      <c r="N192" s="38">
        <v>1.9230769230769232E-3</v>
      </c>
      <c r="O192" s="39">
        <v>1</v>
      </c>
    </row>
    <row r="193" spans="1:15" ht="15" x14ac:dyDescent="0.25">
      <c r="A193" s="36" t="s">
        <v>56</v>
      </c>
      <c r="B193" s="25" t="s">
        <v>180</v>
      </c>
      <c r="C193" s="25" t="s">
        <v>133</v>
      </c>
      <c r="D193" s="20" t="s">
        <v>56</v>
      </c>
      <c r="E193" s="21" t="s">
        <v>125</v>
      </c>
      <c r="F193" s="40">
        <v>604</v>
      </c>
      <c r="G193" s="40">
        <v>621</v>
      </c>
      <c r="H193" s="40">
        <v>741</v>
      </c>
      <c r="I193" s="40">
        <v>944</v>
      </c>
      <c r="J193" s="40">
        <v>488</v>
      </c>
      <c r="K193" s="40">
        <v>528</v>
      </c>
      <c r="L193" s="40">
        <v>343</v>
      </c>
      <c r="M193" s="40">
        <v>1346</v>
      </c>
      <c r="N193" s="40">
        <v>1049</v>
      </c>
      <c r="O193" s="42">
        <v>6664</v>
      </c>
    </row>
    <row r="194" spans="1:15" ht="15" x14ac:dyDescent="0.25">
      <c r="A194" s="36" t="s">
        <v>56</v>
      </c>
      <c r="B194" s="25" t="s">
        <v>180</v>
      </c>
      <c r="C194" s="25" t="s">
        <v>134</v>
      </c>
      <c r="D194" s="6" t="s">
        <v>56</v>
      </c>
      <c r="E194" s="12" t="s">
        <v>129</v>
      </c>
      <c r="F194" s="38">
        <v>9.0636254501800725E-2</v>
      </c>
      <c r="G194" s="38">
        <v>9.318727490996398E-2</v>
      </c>
      <c r="H194" s="38">
        <v>0.11119447779111645</v>
      </c>
      <c r="I194" s="38">
        <v>0.14165666266506602</v>
      </c>
      <c r="J194" s="38">
        <v>7.322929171668667E-2</v>
      </c>
      <c r="K194" s="38">
        <v>7.9231692677070822E-2</v>
      </c>
      <c r="L194" s="38">
        <v>5.1470588235294115E-2</v>
      </c>
      <c r="M194" s="38">
        <v>0.20198079231692678</v>
      </c>
      <c r="N194" s="38">
        <v>0.15741296518607442</v>
      </c>
      <c r="O194" s="39">
        <v>1</v>
      </c>
    </row>
    <row r="195" spans="1:15" ht="15" x14ac:dyDescent="0.25">
      <c r="A195" s="30" t="s">
        <v>57</v>
      </c>
      <c r="B195" s="31" t="s">
        <v>181</v>
      </c>
      <c r="C195" s="31" t="s">
        <v>131</v>
      </c>
      <c r="D195" s="5" t="s">
        <v>57</v>
      </c>
      <c r="E195" s="5" t="s">
        <v>124</v>
      </c>
      <c r="F195" s="43">
        <v>152</v>
      </c>
      <c r="G195" s="43">
        <v>39</v>
      </c>
      <c r="H195" s="43">
        <v>32</v>
      </c>
      <c r="I195" s="43">
        <v>15</v>
      </c>
      <c r="J195" s="43">
        <v>6</v>
      </c>
      <c r="K195" s="43"/>
      <c r="L195" s="44"/>
      <c r="M195" s="44"/>
      <c r="N195" s="44"/>
      <c r="O195" s="45">
        <v>244</v>
      </c>
    </row>
    <row r="196" spans="1:15" ht="15" x14ac:dyDescent="0.25">
      <c r="A196" s="36" t="s">
        <v>57</v>
      </c>
      <c r="B196" s="25" t="s">
        <v>181</v>
      </c>
      <c r="C196" s="25" t="s">
        <v>132</v>
      </c>
      <c r="D196" s="5" t="s">
        <v>57</v>
      </c>
      <c r="E196" s="9" t="s">
        <v>128</v>
      </c>
      <c r="F196" s="38">
        <v>0.62295081967213117</v>
      </c>
      <c r="G196" s="38">
        <v>0.1598360655737705</v>
      </c>
      <c r="H196" s="38">
        <v>0.13114754098360656</v>
      </c>
      <c r="I196" s="38">
        <v>6.1475409836065573E-2</v>
      </c>
      <c r="J196" s="38">
        <v>2.4590163934426229E-2</v>
      </c>
      <c r="K196" s="38">
        <v>0</v>
      </c>
      <c r="L196" s="38">
        <v>0</v>
      </c>
      <c r="M196" s="38">
        <v>0</v>
      </c>
      <c r="N196" s="38">
        <v>0</v>
      </c>
      <c r="O196" s="39">
        <v>1</v>
      </c>
    </row>
    <row r="197" spans="1:15" ht="15" x14ac:dyDescent="0.25">
      <c r="A197" s="36" t="s">
        <v>57</v>
      </c>
      <c r="B197" s="25" t="s">
        <v>181</v>
      </c>
      <c r="C197" s="25" t="s">
        <v>133</v>
      </c>
      <c r="D197" s="20" t="s">
        <v>57</v>
      </c>
      <c r="E197" s="21" t="s">
        <v>125</v>
      </c>
      <c r="F197" s="40">
        <v>279</v>
      </c>
      <c r="G197" s="40">
        <v>250</v>
      </c>
      <c r="H197" s="40">
        <v>403</v>
      </c>
      <c r="I197" s="40">
        <v>446</v>
      </c>
      <c r="J197" s="40">
        <v>380</v>
      </c>
      <c r="K197" s="41"/>
      <c r="L197" s="41"/>
      <c r="M197" s="41"/>
      <c r="N197" s="41"/>
      <c r="O197" s="42">
        <v>1758</v>
      </c>
    </row>
    <row r="198" spans="1:15" ht="15" x14ac:dyDescent="0.25">
      <c r="A198" s="36" t="s">
        <v>57</v>
      </c>
      <c r="B198" s="25" t="s">
        <v>181</v>
      </c>
      <c r="C198" s="25" t="s">
        <v>134</v>
      </c>
      <c r="D198" s="6" t="s">
        <v>57</v>
      </c>
      <c r="E198" s="12" t="s">
        <v>129</v>
      </c>
      <c r="F198" s="38">
        <v>0.15870307167235495</v>
      </c>
      <c r="G198" s="38">
        <v>0.1422070534698521</v>
      </c>
      <c r="H198" s="38">
        <v>0.22923777019340158</v>
      </c>
      <c r="I198" s="38">
        <v>0.25369738339021614</v>
      </c>
      <c r="J198" s="38">
        <v>0.2161547212741752</v>
      </c>
      <c r="K198" s="38">
        <v>0</v>
      </c>
      <c r="L198" s="38">
        <v>0</v>
      </c>
      <c r="M198" s="38">
        <v>0</v>
      </c>
      <c r="N198" s="38">
        <v>0</v>
      </c>
      <c r="O198" s="39">
        <v>1</v>
      </c>
    </row>
    <row r="199" spans="1:15" ht="15" x14ac:dyDescent="0.25">
      <c r="A199" s="30" t="s">
        <v>58</v>
      </c>
      <c r="B199" s="31" t="s">
        <v>182</v>
      </c>
      <c r="C199" s="31" t="s">
        <v>131</v>
      </c>
      <c r="D199" s="5" t="s">
        <v>58</v>
      </c>
      <c r="E199" s="5" t="s">
        <v>124</v>
      </c>
      <c r="F199" s="43">
        <v>160</v>
      </c>
      <c r="G199" s="43">
        <v>48</v>
      </c>
      <c r="H199" s="43">
        <v>18</v>
      </c>
      <c r="I199" s="43">
        <v>23</v>
      </c>
      <c r="J199" s="43">
        <v>8</v>
      </c>
      <c r="K199" s="43">
        <v>5</v>
      </c>
      <c r="L199" s="44">
        <v>4</v>
      </c>
      <c r="M199" s="44">
        <v>3</v>
      </c>
      <c r="N199" s="44"/>
      <c r="O199" s="45">
        <v>269</v>
      </c>
    </row>
    <row r="200" spans="1:15" ht="15" x14ac:dyDescent="0.25">
      <c r="A200" s="36" t="s">
        <v>58</v>
      </c>
      <c r="B200" s="25" t="s">
        <v>182</v>
      </c>
      <c r="C200" s="25" t="s">
        <v>132</v>
      </c>
      <c r="D200" s="5" t="s">
        <v>58</v>
      </c>
      <c r="E200" s="9" t="s">
        <v>128</v>
      </c>
      <c r="F200" s="38">
        <v>0.59479553903345728</v>
      </c>
      <c r="G200" s="38">
        <v>0.17843866171003717</v>
      </c>
      <c r="H200" s="38">
        <v>6.6914498141263934E-2</v>
      </c>
      <c r="I200" s="38">
        <v>8.5501858736059477E-2</v>
      </c>
      <c r="J200" s="38">
        <v>2.9739776951672861E-2</v>
      </c>
      <c r="K200" s="38">
        <v>1.858736059479554E-2</v>
      </c>
      <c r="L200" s="38">
        <v>1.4869888475836431E-2</v>
      </c>
      <c r="M200" s="38">
        <v>1.1152416356877323E-2</v>
      </c>
      <c r="N200" s="38">
        <v>0</v>
      </c>
      <c r="O200" s="39">
        <v>1</v>
      </c>
    </row>
    <row r="201" spans="1:15" ht="15" x14ac:dyDescent="0.25">
      <c r="A201" s="36" t="s">
        <v>58</v>
      </c>
      <c r="B201" s="25" t="s">
        <v>182</v>
      </c>
      <c r="C201" s="25" t="s">
        <v>133</v>
      </c>
      <c r="D201" s="20" t="s">
        <v>58</v>
      </c>
      <c r="E201" s="21" t="s">
        <v>125</v>
      </c>
      <c r="F201" s="40">
        <v>302</v>
      </c>
      <c r="G201" s="40">
        <v>298</v>
      </c>
      <c r="H201" s="40">
        <v>247</v>
      </c>
      <c r="I201" s="40">
        <v>682</v>
      </c>
      <c r="J201" s="40">
        <v>500</v>
      </c>
      <c r="K201" s="40">
        <v>794</v>
      </c>
      <c r="L201" s="40">
        <v>1362</v>
      </c>
      <c r="M201" s="40">
        <v>1628</v>
      </c>
      <c r="N201" s="41"/>
      <c r="O201" s="42">
        <v>5813</v>
      </c>
    </row>
    <row r="202" spans="1:15" ht="15" x14ac:dyDescent="0.25">
      <c r="A202" s="36" t="s">
        <v>58</v>
      </c>
      <c r="B202" s="25" t="s">
        <v>182</v>
      </c>
      <c r="C202" s="25" t="s">
        <v>134</v>
      </c>
      <c r="D202" s="6" t="s">
        <v>58</v>
      </c>
      <c r="E202" s="12" t="s">
        <v>129</v>
      </c>
      <c r="F202" s="38">
        <v>5.1952520213314986E-2</v>
      </c>
      <c r="G202" s="38">
        <v>5.1264407362807497E-2</v>
      </c>
      <c r="H202" s="38">
        <v>4.2490968518837088E-2</v>
      </c>
      <c r="I202" s="38">
        <v>0.11732324101152589</v>
      </c>
      <c r="J202" s="38">
        <v>8.6014106313435409E-2</v>
      </c>
      <c r="K202" s="38">
        <v>0.13659040082573543</v>
      </c>
      <c r="L202" s="38">
        <v>0.23430242559779804</v>
      </c>
      <c r="M202" s="38">
        <v>0.28006193015654568</v>
      </c>
      <c r="N202" s="38">
        <v>0</v>
      </c>
      <c r="O202" s="39">
        <v>1</v>
      </c>
    </row>
    <row r="203" spans="1:15" ht="15" x14ac:dyDescent="0.25">
      <c r="A203" s="30" t="s">
        <v>59</v>
      </c>
      <c r="B203" s="31" t="s">
        <v>183</v>
      </c>
      <c r="C203" s="31" t="s">
        <v>131</v>
      </c>
      <c r="D203" s="5" t="s">
        <v>59</v>
      </c>
      <c r="E203" s="5" t="s">
        <v>124</v>
      </c>
      <c r="F203" s="43">
        <v>61</v>
      </c>
      <c r="G203" s="43">
        <v>14</v>
      </c>
      <c r="H203" s="43">
        <v>11</v>
      </c>
      <c r="I203" s="43">
        <v>4</v>
      </c>
      <c r="J203" s="43">
        <v>2</v>
      </c>
      <c r="K203" s="43">
        <v>1</v>
      </c>
      <c r="L203" s="44"/>
      <c r="M203" s="44"/>
      <c r="N203" s="44"/>
      <c r="O203" s="45">
        <v>93</v>
      </c>
    </row>
    <row r="204" spans="1:15" ht="15" x14ac:dyDescent="0.25">
      <c r="A204" s="36" t="s">
        <v>59</v>
      </c>
      <c r="B204" s="25" t="s">
        <v>183</v>
      </c>
      <c r="C204" s="25" t="s">
        <v>132</v>
      </c>
      <c r="D204" s="5" t="s">
        <v>59</v>
      </c>
      <c r="E204" s="9" t="s">
        <v>128</v>
      </c>
      <c r="F204" s="38">
        <v>0.65591397849462363</v>
      </c>
      <c r="G204" s="38">
        <v>0.15053763440860216</v>
      </c>
      <c r="H204" s="38">
        <v>0.11827956989247312</v>
      </c>
      <c r="I204" s="38">
        <v>4.3010752688172046E-2</v>
      </c>
      <c r="J204" s="38">
        <v>2.1505376344086023E-2</v>
      </c>
      <c r="K204" s="38">
        <v>1.0752688172043012E-2</v>
      </c>
      <c r="L204" s="38">
        <v>0</v>
      </c>
      <c r="M204" s="38">
        <v>0</v>
      </c>
      <c r="N204" s="38">
        <v>0</v>
      </c>
      <c r="O204" s="39">
        <v>1</v>
      </c>
    </row>
    <row r="205" spans="1:15" ht="15" x14ac:dyDescent="0.25">
      <c r="A205" s="36" t="s">
        <v>59</v>
      </c>
      <c r="B205" s="25" t="s">
        <v>183</v>
      </c>
      <c r="C205" s="25" t="s">
        <v>133</v>
      </c>
      <c r="D205" s="20" t="s">
        <v>59</v>
      </c>
      <c r="E205" s="21" t="s">
        <v>125</v>
      </c>
      <c r="F205" s="40">
        <v>123</v>
      </c>
      <c r="G205" s="40">
        <v>87</v>
      </c>
      <c r="H205" s="40">
        <v>152</v>
      </c>
      <c r="I205" s="40">
        <v>120</v>
      </c>
      <c r="J205" s="40">
        <v>120</v>
      </c>
      <c r="K205" s="40">
        <v>118</v>
      </c>
      <c r="L205" s="41"/>
      <c r="M205" s="41"/>
      <c r="N205" s="41"/>
      <c r="O205" s="42">
        <v>720</v>
      </c>
    </row>
    <row r="206" spans="1:15" ht="15" x14ac:dyDescent="0.25">
      <c r="A206" s="36" t="s">
        <v>59</v>
      </c>
      <c r="B206" s="25" t="s">
        <v>183</v>
      </c>
      <c r="C206" s="25" t="s">
        <v>134</v>
      </c>
      <c r="D206" s="6" t="s">
        <v>59</v>
      </c>
      <c r="E206" s="12" t="s">
        <v>129</v>
      </c>
      <c r="F206" s="38">
        <v>0.17083333333333334</v>
      </c>
      <c r="G206" s="38">
        <v>0.12083333333333333</v>
      </c>
      <c r="H206" s="38">
        <v>0.21111111111111111</v>
      </c>
      <c r="I206" s="38">
        <v>0.16666666666666666</v>
      </c>
      <c r="J206" s="38">
        <v>0.16666666666666666</v>
      </c>
      <c r="K206" s="38">
        <v>0.16388888888888889</v>
      </c>
      <c r="L206" s="38">
        <v>0</v>
      </c>
      <c r="M206" s="38">
        <v>0</v>
      </c>
      <c r="N206" s="38">
        <v>0</v>
      </c>
      <c r="O206" s="39">
        <v>1</v>
      </c>
    </row>
    <row r="207" spans="1:15" ht="15" x14ac:dyDescent="0.25">
      <c r="A207" s="30" t="s">
        <v>60</v>
      </c>
      <c r="B207" s="31" t="s">
        <v>184</v>
      </c>
      <c r="C207" s="31" t="s">
        <v>131</v>
      </c>
      <c r="D207" s="5" t="s">
        <v>60</v>
      </c>
      <c r="E207" s="5" t="s">
        <v>124</v>
      </c>
      <c r="F207" s="43">
        <v>47</v>
      </c>
      <c r="G207" s="43">
        <v>4</v>
      </c>
      <c r="H207" s="43">
        <v>1</v>
      </c>
      <c r="I207" s="43">
        <v>1</v>
      </c>
      <c r="J207" s="43"/>
      <c r="K207" s="43"/>
      <c r="L207" s="44"/>
      <c r="M207" s="44"/>
      <c r="N207" s="44"/>
      <c r="O207" s="45">
        <v>53</v>
      </c>
    </row>
    <row r="208" spans="1:15" ht="15" x14ac:dyDescent="0.25">
      <c r="A208" s="36" t="s">
        <v>60</v>
      </c>
      <c r="B208" s="25" t="s">
        <v>184</v>
      </c>
      <c r="C208" s="25" t="s">
        <v>132</v>
      </c>
      <c r="D208" s="5" t="s">
        <v>60</v>
      </c>
      <c r="E208" s="9" t="s">
        <v>128</v>
      </c>
      <c r="F208" s="38">
        <v>0.8867924528301887</v>
      </c>
      <c r="G208" s="38">
        <v>7.5471698113207544E-2</v>
      </c>
      <c r="H208" s="38">
        <v>1.8867924528301886E-2</v>
      </c>
      <c r="I208" s="38">
        <v>1.8867924528301886E-2</v>
      </c>
      <c r="J208" s="38">
        <v>0</v>
      </c>
      <c r="K208" s="38">
        <v>0</v>
      </c>
      <c r="L208" s="38">
        <v>0</v>
      </c>
      <c r="M208" s="38">
        <v>0</v>
      </c>
      <c r="N208" s="38">
        <v>0</v>
      </c>
      <c r="O208" s="39">
        <v>1</v>
      </c>
    </row>
    <row r="209" spans="1:15" ht="15" x14ac:dyDescent="0.25">
      <c r="A209" s="36" t="s">
        <v>60</v>
      </c>
      <c r="B209" s="25" t="s">
        <v>184</v>
      </c>
      <c r="C209" s="25" t="s">
        <v>133</v>
      </c>
      <c r="D209" s="20" t="s">
        <v>60</v>
      </c>
      <c r="E209" s="21" t="s">
        <v>125</v>
      </c>
      <c r="F209" s="40">
        <v>76</v>
      </c>
      <c r="G209" s="40">
        <v>24</v>
      </c>
      <c r="H209" s="40">
        <v>13</v>
      </c>
      <c r="I209" s="40">
        <v>41</v>
      </c>
      <c r="J209" s="41"/>
      <c r="K209" s="41"/>
      <c r="L209" s="41"/>
      <c r="M209" s="41"/>
      <c r="N209" s="41"/>
      <c r="O209" s="42">
        <v>154</v>
      </c>
    </row>
    <row r="210" spans="1:15" ht="15" x14ac:dyDescent="0.25">
      <c r="A210" s="36" t="s">
        <v>60</v>
      </c>
      <c r="B210" s="25" t="s">
        <v>184</v>
      </c>
      <c r="C210" s="25" t="s">
        <v>134</v>
      </c>
      <c r="D210" s="6" t="s">
        <v>60</v>
      </c>
      <c r="E210" s="12" t="s">
        <v>129</v>
      </c>
      <c r="F210" s="38">
        <v>0.4935064935064935</v>
      </c>
      <c r="G210" s="38">
        <v>0.15584415584415584</v>
      </c>
      <c r="H210" s="38">
        <v>8.4415584415584416E-2</v>
      </c>
      <c r="I210" s="38">
        <v>0.26623376623376621</v>
      </c>
      <c r="J210" s="38">
        <v>0</v>
      </c>
      <c r="K210" s="38">
        <v>0</v>
      </c>
      <c r="L210" s="38">
        <v>0</v>
      </c>
      <c r="M210" s="38">
        <v>0</v>
      </c>
      <c r="N210" s="38">
        <v>0</v>
      </c>
      <c r="O210" s="39">
        <v>1</v>
      </c>
    </row>
    <row r="211" spans="1:15" ht="15" x14ac:dyDescent="0.25">
      <c r="A211" s="30" t="s">
        <v>61</v>
      </c>
      <c r="B211" s="31" t="s">
        <v>185</v>
      </c>
      <c r="C211" s="31" t="s">
        <v>131</v>
      </c>
      <c r="D211" s="5" t="s">
        <v>61</v>
      </c>
      <c r="E211" s="5" t="s">
        <v>124</v>
      </c>
      <c r="F211" s="43">
        <v>101</v>
      </c>
      <c r="G211" s="43">
        <v>26</v>
      </c>
      <c r="H211" s="43">
        <v>8</v>
      </c>
      <c r="I211" s="43">
        <v>13</v>
      </c>
      <c r="J211" s="43">
        <v>3</v>
      </c>
      <c r="K211" s="43">
        <v>1</v>
      </c>
      <c r="L211" s="44"/>
      <c r="M211" s="44"/>
      <c r="N211" s="44"/>
      <c r="O211" s="45">
        <v>152</v>
      </c>
    </row>
    <row r="212" spans="1:15" ht="15" x14ac:dyDescent="0.25">
      <c r="A212" s="36" t="s">
        <v>61</v>
      </c>
      <c r="B212" s="25" t="s">
        <v>185</v>
      </c>
      <c r="C212" s="25" t="s">
        <v>132</v>
      </c>
      <c r="D212" s="5" t="s">
        <v>61</v>
      </c>
      <c r="E212" s="9" t="s">
        <v>128</v>
      </c>
      <c r="F212" s="38">
        <v>0.66447368421052633</v>
      </c>
      <c r="G212" s="38">
        <v>0.17105263157894737</v>
      </c>
      <c r="H212" s="38">
        <v>5.2631578947368418E-2</v>
      </c>
      <c r="I212" s="38">
        <v>8.5526315789473686E-2</v>
      </c>
      <c r="J212" s="38">
        <v>1.9736842105263157E-2</v>
      </c>
      <c r="K212" s="38">
        <v>6.5789473684210523E-3</v>
      </c>
      <c r="L212" s="38">
        <v>0</v>
      </c>
      <c r="M212" s="38">
        <v>0</v>
      </c>
      <c r="N212" s="38">
        <v>0</v>
      </c>
      <c r="O212" s="39">
        <v>1</v>
      </c>
    </row>
    <row r="213" spans="1:15" ht="15" x14ac:dyDescent="0.25">
      <c r="A213" s="36" t="s">
        <v>61</v>
      </c>
      <c r="B213" s="25" t="s">
        <v>185</v>
      </c>
      <c r="C213" s="25" t="s">
        <v>133</v>
      </c>
      <c r="D213" s="20" t="s">
        <v>61</v>
      </c>
      <c r="E213" s="21" t="s">
        <v>125</v>
      </c>
      <c r="F213" s="40">
        <v>182</v>
      </c>
      <c r="G213" s="40">
        <v>175</v>
      </c>
      <c r="H213" s="40">
        <v>98</v>
      </c>
      <c r="I213" s="40">
        <v>359</v>
      </c>
      <c r="J213" s="40">
        <v>191</v>
      </c>
      <c r="K213" s="40">
        <v>112</v>
      </c>
      <c r="L213" s="41"/>
      <c r="M213" s="41"/>
      <c r="N213" s="41"/>
      <c r="O213" s="42">
        <v>1117</v>
      </c>
    </row>
    <row r="214" spans="1:15" ht="15" x14ac:dyDescent="0.25">
      <c r="A214" s="36" t="s">
        <v>61</v>
      </c>
      <c r="B214" s="25" t="s">
        <v>185</v>
      </c>
      <c r="C214" s="25" t="s">
        <v>134</v>
      </c>
      <c r="D214" s="6" t="s">
        <v>61</v>
      </c>
      <c r="E214" s="12" t="s">
        <v>129</v>
      </c>
      <c r="F214" s="38">
        <v>0.16293643688451209</v>
      </c>
      <c r="G214" s="38">
        <v>0.15666965085049239</v>
      </c>
      <c r="H214" s="38">
        <v>8.7735004476275733E-2</v>
      </c>
      <c r="I214" s="38">
        <v>0.32139659803043868</v>
      </c>
      <c r="J214" s="38">
        <v>0.17099373321396599</v>
      </c>
      <c r="K214" s="38">
        <v>0.10026857654431513</v>
      </c>
      <c r="L214" s="38">
        <v>0</v>
      </c>
      <c r="M214" s="38">
        <v>0</v>
      </c>
      <c r="N214" s="38">
        <v>0</v>
      </c>
      <c r="O214" s="39">
        <v>1</v>
      </c>
    </row>
    <row r="215" spans="1:15" ht="15" x14ac:dyDescent="0.25">
      <c r="A215" s="30" t="s">
        <v>62</v>
      </c>
      <c r="B215" s="31" t="s">
        <v>186</v>
      </c>
      <c r="C215" s="31" t="s">
        <v>131</v>
      </c>
      <c r="D215" s="5" t="s">
        <v>62</v>
      </c>
      <c r="E215" s="5" t="s">
        <v>124</v>
      </c>
      <c r="F215" s="43">
        <v>485</v>
      </c>
      <c r="G215" s="43">
        <v>132</v>
      </c>
      <c r="H215" s="43">
        <v>62</v>
      </c>
      <c r="I215" s="43">
        <v>44</v>
      </c>
      <c r="J215" s="43">
        <v>14</v>
      </c>
      <c r="K215" s="43">
        <v>13</v>
      </c>
      <c r="L215" s="44">
        <v>5</v>
      </c>
      <c r="M215" s="44"/>
      <c r="N215" s="44"/>
      <c r="O215" s="45">
        <v>755</v>
      </c>
    </row>
    <row r="216" spans="1:15" ht="15" x14ac:dyDescent="0.25">
      <c r="A216" s="36" t="s">
        <v>62</v>
      </c>
      <c r="B216" s="25" t="s">
        <v>186</v>
      </c>
      <c r="C216" s="25" t="s">
        <v>132</v>
      </c>
      <c r="D216" s="5" t="s">
        <v>62</v>
      </c>
      <c r="E216" s="9" t="s">
        <v>128</v>
      </c>
      <c r="F216" s="38">
        <v>0.64238410596026485</v>
      </c>
      <c r="G216" s="38">
        <v>0.17483443708609273</v>
      </c>
      <c r="H216" s="38">
        <v>8.211920529801324E-2</v>
      </c>
      <c r="I216" s="38">
        <v>5.8278145695364242E-2</v>
      </c>
      <c r="J216" s="38">
        <v>1.8543046357615896E-2</v>
      </c>
      <c r="K216" s="38">
        <v>1.7218543046357615E-2</v>
      </c>
      <c r="L216" s="38">
        <v>6.6225165562913907E-3</v>
      </c>
      <c r="M216" s="38">
        <v>0</v>
      </c>
      <c r="N216" s="38">
        <v>0</v>
      </c>
      <c r="O216" s="39">
        <v>1</v>
      </c>
    </row>
    <row r="217" spans="1:15" ht="15" x14ac:dyDescent="0.25">
      <c r="A217" s="36" t="s">
        <v>62</v>
      </c>
      <c r="B217" s="25" t="s">
        <v>186</v>
      </c>
      <c r="C217" s="25" t="s">
        <v>133</v>
      </c>
      <c r="D217" s="20" t="s">
        <v>62</v>
      </c>
      <c r="E217" s="21" t="s">
        <v>125</v>
      </c>
      <c r="F217" s="40">
        <v>955</v>
      </c>
      <c r="G217" s="40">
        <v>853</v>
      </c>
      <c r="H217" s="40">
        <v>802</v>
      </c>
      <c r="I217" s="40">
        <v>1400</v>
      </c>
      <c r="J217" s="40">
        <v>998</v>
      </c>
      <c r="K217" s="40">
        <v>2341</v>
      </c>
      <c r="L217" s="40">
        <v>1770</v>
      </c>
      <c r="M217" s="40"/>
      <c r="N217" s="41"/>
      <c r="O217" s="42">
        <v>9119</v>
      </c>
    </row>
    <row r="218" spans="1:15" ht="15" x14ac:dyDescent="0.25">
      <c r="A218" s="36" t="s">
        <v>62</v>
      </c>
      <c r="B218" s="25" t="s">
        <v>186</v>
      </c>
      <c r="C218" s="25" t="s">
        <v>134</v>
      </c>
      <c r="D218" s="6" t="s">
        <v>62</v>
      </c>
      <c r="E218" s="12" t="s">
        <v>129</v>
      </c>
      <c r="F218" s="38">
        <v>0.10472639543809628</v>
      </c>
      <c r="G218" s="38">
        <v>9.3540958438425262E-2</v>
      </c>
      <c r="H218" s="38">
        <v>8.7948239938589759E-2</v>
      </c>
      <c r="I218" s="38">
        <v>0.15352560587783748</v>
      </c>
      <c r="J218" s="38">
        <v>0.10944182476148701</v>
      </c>
      <c r="K218" s="38">
        <v>0.25671674525715538</v>
      </c>
      <c r="L218" s="38">
        <v>0.19410023028840881</v>
      </c>
      <c r="M218" s="38">
        <v>0</v>
      </c>
      <c r="N218" s="38">
        <v>0</v>
      </c>
      <c r="O218" s="39">
        <v>1</v>
      </c>
    </row>
    <row r="219" spans="1:15" ht="15" x14ac:dyDescent="0.25">
      <c r="A219" s="30" t="s">
        <v>63</v>
      </c>
      <c r="B219" s="31" t="s">
        <v>187</v>
      </c>
      <c r="C219" s="31" t="s">
        <v>131</v>
      </c>
      <c r="D219" s="5" t="s">
        <v>63</v>
      </c>
      <c r="E219" s="5" t="s">
        <v>124</v>
      </c>
      <c r="F219" s="43">
        <v>88</v>
      </c>
      <c r="G219" s="43">
        <v>12</v>
      </c>
      <c r="H219" s="43">
        <v>2</v>
      </c>
      <c r="I219" s="43"/>
      <c r="J219" s="43"/>
      <c r="K219" s="43"/>
      <c r="L219" s="44"/>
      <c r="M219" s="44"/>
      <c r="N219" s="44"/>
      <c r="O219" s="45">
        <v>102</v>
      </c>
    </row>
    <row r="220" spans="1:15" ht="15" x14ac:dyDescent="0.25">
      <c r="A220" s="36" t="s">
        <v>63</v>
      </c>
      <c r="B220" s="25" t="s">
        <v>187</v>
      </c>
      <c r="C220" s="25" t="s">
        <v>132</v>
      </c>
      <c r="D220" s="5" t="s">
        <v>63</v>
      </c>
      <c r="E220" s="9" t="s">
        <v>128</v>
      </c>
      <c r="F220" s="38">
        <v>0.86274509803921573</v>
      </c>
      <c r="G220" s="38">
        <v>0.11764705882352941</v>
      </c>
      <c r="H220" s="38">
        <v>1.9607843137254902E-2</v>
      </c>
      <c r="I220" s="38">
        <v>0</v>
      </c>
      <c r="J220" s="38">
        <v>0</v>
      </c>
      <c r="K220" s="38">
        <v>0</v>
      </c>
      <c r="L220" s="38">
        <v>0</v>
      </c>
      <c r="M220" s="38">
        <v>0</v>
      </c>
      <c r="N220" s="38">
        <v>0</v>
      </c>
      <c r="O220" s="39">
        <v>1</v>
      </c>
    </row>
    <row r="221" spans="1:15" ht="15" x14ac:dyDescent="0.25">
      <c r="A221" s="36" t="s">
        <v>63</v>
      </c>
      <c r="B221" s="25" t="s">
        <v>187</v>
      </c>
      <c r="C221" s="25" t="s">
        <v>133</v>
      </c>
      <c r="D221" s="20" t="s">
        <v>63</v>
      </c>
      <c r="E221" s="21" t="s">
        <v>125</v>
      </c>
      <c r="F221" s="40">
        <v>142</v>
      </c>
      <c r="G221" s="40">
        <v>82</v>
      </c>
      <c r="H221" s="40">
        <v>26</v>
      </c>
      <c r="I221" s="41"/>
      <c r="J221" s="41"/>
      <c r="K221" s="41"/>
      <c r="L221" s="41"/>
      <c r="M221" s="41"/>
      <c r="N221" s="41"/>
      <c r="O221" s="42">
        <v>250</v>
      </c>
    </row>
    <row r="222" spans="1:15" ht="15" x14ac:dyDescent="0.25">
      <c r="A222" s="36" t="s">
        <v>63</v>
      </c>
      <c r="B222" s="25" t="s">
        <v>187</v>
      </c>
      <c r="C222" s="25" t="s">
        <v>134</v>
      </c>
      <c r="D222" s="6" t="s">
        <v>63</v>
      </c>
      <c r="E222" s="12" t="s">
        <v>129</v>
      </c>
      <c r="F222" s="38">
        <v>0.56799999999999995</v>
      </c>
      <c r="G222" s="38">
        <v>0.32800000000000001</v>
      </c>
      <c r="H222" s="38">
        <v>0.104</v>
      </c>
      <c r="I222" s="38">
        <v>0</v>
      </c>
      <c r="J222" s="38">
        <v>0</v>
      </c>
      <c r="K222" s="38">
        <v>0</v>
      </c>
      <c r="L222" s="38">
        <v>0</v>
      </c>
      <c r="M222" s="38">
        <v>0</v>
      </c>
      <c r="N222" s="38">
        <v>0</v>
      </c>
      <c r="O222" s="39">
        <v>1</v>
      </c>
    </row>
    <row r="223" spans="1:15" ht="15" x14ac:dyDescent="0.25">
      <c r="A223" s="30" t="s">
        <v>64</v>
      </c>
      <c r="B223" s="31" t="s">
        <v>188</v>
      </c>
      <c r="C223" s="31" t="s">
        <v>131</v>
      </c>
      <c r="D223" s="5" t="s">
        <v>64</v>
      </c>
      <c r="E223" s="5" t="s">
        <v>124</v>
      </c>
      <c r="F223" s="43">
        <v>100</v>
      </c>
      <c r="G223" s="43">
        <v>13</v>
      </c>
      <c r="H223" s="43">
        <v>11</v>
      </c>
      <c r="I223" s="43">
        <v>4</v>
      </c>
      <c r="J223" s="43">
        <v>1</v>
      </c>
      <c r="K223" s="43">
        <v>1</v>
      </c>
      <c r="L223" s="44">
        <v>1</v>
      </c>
      <c r="M223" s="44"/>
      <c r="N223" s="44"/>
      <c r="O223" s="45">
        <v>131</v>
      </c>
    </row>
    <row r="224" spans="1:15" ht="15" x14ac:dyDescent="0.25">
      <c r="A224" s="36" t="s">
        <v>64</v>
      </c>
      <c r="B224" s="25" t="s">
        <v>188</v>
      </c>
      <c r="C224" s="25" t="s">
        <v>132</v>
      </c>
      <c r="D224" s="5" t="s">
        <v>64</v>
      </c>
      <c r="E224" s="9" t="s">
        <v>128</v>
      </c>
      <c r="F224" s="38">
        <v>0.76335877862595425</v>
      </c>
      <c r="G224" s="38">
        <v>9.9236641221374045E-2</v>
      </c>
      <c r="H224" s="38">
        <v>8.3969465648854963E-2</v>
      </c>
      <c r="I224" s="38">
        <v>3.0534351145038167E-2</v>
      </c>
      <c r="J224" s="38">
        <v>7.6335877862595417E-3</v>
      </c>
      <c r="K224" s="38">
        <v>7.6335877862595417E-3</v>
      </c>
      <c r="L224" s="38">
        <v>7.6335877862595417E-3</v>
      </c>
      <c r="M224" s="38">
        <v>0</v>
      </c>
      <c r="N224" s="38">
        <v>0</v>
      </c>
      <c r="O224" s="39">
        <v>1</v>
      </c>
    </row>
    <row r="225" spans="1:15" ht="15" x14ac:dyDescent="0.25">
      <c r="A225" s="36" t="s">
        <v>64</v>
      </c>
      <c r="B225" s="25" t="s">
        <v>188</v>
      </c>
      <c r="C225" s="25" t="s">
        <v>133</v>
      </c>
      <c r="D225" s="20" t="s">
        <v>64</v>
      </c>
      <c r="E225" s="21" t="s">
        <v>125</v>
      </c>
      <c r="F225" s="40">
        <v>192</v>
      </c>
      <c r="G225" s="40">
        <v>93</v>
      </c>
      <c r="H225" s="40">
        <v>148</v>
      </c>
      <c r="I225" s="40">
        <v>116</v>
      </c>
      <c r="J225" s="40">
        <v>52</v>
      </c>
      <c r="K225" s="40">
        <v>109</v>
      </c>
      <c r="L225" s="40">
        <v>275</v>
      </c>
      <c r="M225" s="41"/>
      <c r="N225" s="41"/>
      <c r="O225" s="42">
        <v>985</v>
      </c>
    </row>
    <row r="226" spans="1:15" ht="15" x14ac:dyDescent="0.25">
      <c r="A226" s="36" t="s">
        <v>64</v>
      </c>
      <c r="B226" s="25" t="s">
        <v>188</v>
      </c>
      <c r="C226" s="25" t="s">
        <v>134</v>
      </c>
      <c r="D226" s="6" t="s">
        <v>64</v>
      </c>
      <c r="E226" s="12" t="s">
        <v>129</v>
      </c>
      <c r="F226" s="38">
        <v>0.1949238578680203</v>
      </c>
      <c r="G226" s="38">
        <v>9.4416243654822332E-2</v>
      </c>
      <c r="H226" s="38">
        <v>0.150253807106599</v>
      </c>
      <c r="I226" s="38">
        <v>0.11776649746192894</v>
      </c>
      <c r="J226" s="38">
        <v>5.2791878172588833E-2</v>
      </c>
      <c r="K226" s="38">
        <v>0.11065989847715736</v>
      </c>
      <c r="L226" s="38">
        <v>0.27918781725888325</v>
      </c>
      <c r="M226" s="38">
        <v>0</v>
      </c>
      <c r="N226" s="38">
        <v>0</v>
      </c>
      <c r="O226" s="39">
        <v>1</v>
      </c>
    </row>
    <row r="227" spans="1:15" ht="15" x14ac:dyDescent="0.25">
      <c r="A227" s="30" t="s">
        <v>65</v>
      </c>
      <c r="B227" s="31" t="s">
        <v>189</v>
      </c>
      <c r="C227" s="31" t="s">
        <v>131</v>
      </c>
      <c r="D227" s="5" t="s">
        <v>65</v>
      </c>
      <c r="E227" s="5" t="s">
        <v>124</v>
      </c>
      <c r="F227" s="43">
        <v>644</v>
      </c>
      <c r="G227" s="43">
        <v>36</v>
      </c>
      <c r="H227" s="43">
        <v>13</v>
      </c>
      <c r="I227" s="43">
        <v>11</v>
      </c>
      <c r="J227" s="43">
        <v>1</v>
      </c>
      <c r="K227" s="43">
        <v>1</v>
      </c>
      <c r="L227" s="44"/>
      <c r="M227" s="44"/>
      <c r="N227" s="44"/>
      <c r="O227" s="45">
        <v>706</v>
      </c>
    </row>
    <row r="228" spans="1:15" ht="15" x14ac:dyDescent="0.25">
      <c r="A228" s="36" t="s">
        <v>65</v>
      </c>
      <c r="B228" s="25" t="s">
        <v>189</v>
      </c>
      <c r="C228" s="25" t="s">
        <v>132</v>
      </c>
      <c r="D228" s="5" t="s">
        <v>65</v>
      </c>
      <c r="E228" s="9" t="s">
        <v>128</v>
      </c>
      <c r="F228" s="38">
        <v>0.91218130311614731</v>
      </c>
      <c r="G228" s="38">
        <v>5.0991501416430593E-2</v>
      </c>
      <c r="H228" s="38">
        <v>1.8413597733711047E-2</v>
      </c>
      <c r="I228" s="38">
        <v>1.5580736543909348E-2</v>
      </c>
      <c r="J228" s="38">
        <v>1.4164305949008499E-3</v>
      </c>
      <c r="K228" s="38">
        <v>1.4164305949008499E-3</v>
      </c>
      <c r="L228" s="38">
        <v>0</v>
      </c>
      <c r="M228" s="38">
        <v>0</v>
      </c>
      <c r="N228" s="38">
        <v>0</v>
      </c>
      <c r="O228" s="39">
        <v>1</v>
      </c>
    </row>
    <row r="229" spans="1:15" ht="15" x14ac:dyDescent="0.25">
      <c r="A229" s="36" t="s">
        <v>65</v>
      </c>
      <c r="B229" s="25" t="s">
        <v>189</v>
      </c>
      <c r="C229" s="25" t="s">
        <v>133</v>
      </c>
      <c r="D229" s="20" t="s">
        <v>65</v>
      </c>
      <c r="E229" s="21" t="s">
        <v>125</v>
      </c>
      <c r="F229" s="40">
        <v>900</v>
      </c>
      <c r="G229" s="40">
        <v>232</v>
      </c>
      <c r="H229" s="40">
        <v>182</v>
      </c>
      <c r="I229" s="40">
        <v>261</v>
      </c>
      <c r="J229" s="40">
        <v>78</v>
      </c>
      <c r="K229" s="40">
        <v>146</v>
      </c>
      <c r="L229" s="41"/>
      <c r="M229" s="41"/>
      <c r="N229" s="41"/>
      <c r="O229" s="42">
        <v>1799</v>
      </c>
    </row>
    <row r="230" spans="1:15" ht="15" x14ac:dyDescent="0.25">
      <c r="A230" s="36" t="s">
        <v>65</v>
      </c>
      <c r="B230" s="25" t="s">
        <v>189</v>
      </c>
      <c r="C230" s="25" t="s">
        <v>134</v>
      </c>
      <c r="D230" s="6" t="s">
        <v>65</v>
      </c>
      <c r="E230" s="12" t="s">
        <v>129</v>
      </c>
      <c r="F230" s="38">
        <v>0.50027793218454697</v>
      </c>
      <c r="G230" s="38">
        <v>0.12896053362979434</v>
      </c>
      <c r="H230" s="38">
        <v>0.10116731517509728</v>
      </c>
      <c r="I230" s="38">
        <v>0.14508060033351863</v>
      </c>
      <c r="J230" s="38">
        <v>4.3357420789327403E-2</v>
      </c>
      <c r="K230" s="38">
        <v>8.1156197887715401E-2</v>
      </c>
      <c r="L230" s="38">
        <v>0</v>
      </c>
      <c r="M230" s="38">
        <v>0</v>
      </c>
      <c r="N230" s="38">
        <v>0</v>
      </c>
      <c r="O230" s="39">
        <v>1</v>
      </c>
    </row>
    <row r="231" spans="1:15" ht="15" x14ac:dyDescent="0.25">
      <c r="A231" s="30" t="s">
        <v>66</v>
      </c>
      <c r="B231" s="31" t="s">
        <v>190</v>
      </c>
      <c r="C231" s="31" t="s">
        <v>131</v>
      </c>
      <c r="D231" s="5" t="s">
        <v>66</v>
      </c>
      <c r="E231" s="5" t="s">
        <v>124</v>
      </c>
      <c r="F231" s="43">
        <v>109</v>
      </c>
      <c r="G231" s="43">
        <v>13</v>
      </c>
      <c r="H231" s="43">
        <v>7</v>
      </c>
      <c r="I231" s="43">
        <v>1</v>
      </c>
      <c r="J231" s="43">
        <v>1</v>
      </c>
      <c r="K231" s="43"/>
      <c r="L231" s="44"/>
      <c r="M231" s="44"/>
      <c r="N231" s="44"/>
      <c r="O231" s="45">
        <v>131</v>
      </c>
    </row>
    <row r="232" spans="1:15" ht="15" x14ac:dyDescent="0.25">
      <c r="A232" s="36" t="s">
        <v>66</v>
      </c>
      <c r="B232" s="25" t="s">
        <v>190</v>
      </c>
      <c r="C232" s="25" t="s">
        <v>132</v>
      </c>
      <c r="D232" s="5" t="s">
        <v>66</v>
      </c>
      <c r="E232" s="9" t="s">
        <v>128</v>
      </c>
      <c r="F232" s="38">
        <v>0.83206106870229013</v>
      </c>
      <c r="G232" s="38">
        <v>9.9236641221374045E-2</v>
      </c>
      <c r="H232" s="38">
        <v>5.3435114503816793E-2</v>
      </c>
      <c r="I232" s="38">
        <v>7.6335877862595417E-3</v>
      </c>
      <c r="J232" s="38">
        <v>7.6335877862595417E-3</v>
      </c>
      <c r="K232" s="38">
        <v>0</v>
      </c>
      <c r="L232" s="38">
        <v>0</v>
      </c>
      <c r="M232" s="38">
        <v>0</v>
      </c>
      <c r="N232" s="38">
        <v>0</v>
      </c>
      <c r="O232" s="39">
        <v>1</v>
      </c>
    </row>
    <row r="233" spans="1:15" ht="15" x14ac:dyDescent="0.25">
      <c r="A233" s="36" t="s">
        <v>66</v>
      </c>
      <c r="B233" s="25" t="s">
        <v>190</v>
      </c>
      <c r="C233" s="25" t="s">
        <v>133</v>
      </c>
      <c r="D233" s="20" t="s">
        <v>66</v>
      </c>
      <c r="E233" s="21" t="s">
        <v>125</v>
      </c>
      <c r="F233" s="40">
        <v>217</v>
      </c>
      <c r="G233" s="40">
        <v>75</v>
      </c>
      <c r="H233" s="40">
        <v>97</v>
      </c>
      <c r="I233" s="40">
        <v>26</v>
      </c>
      <c r="J233" s="41">
        <v>67</v>
      </c>
      <c r="K233" s="41"/>
      <c r="L233" s="41"/>
      <c r="M233" s="41"/>
      <c r="N233" s="41"/>
      <c r="O233" s="42">
        <v>482</v>
      </c>
    </row>
    <row r="234" spans="1:15" ht="15" x14ac:dyDescent="0.25">
      <c r="A234" s="36" t="s">
        <v>66</v>
      </c>
      <c r="B234" s="25" t="s">
        <v>190</v>
      </c>
      <c r="C234" s="25" t="s">
        <v>134</v>
      </c>
      <c r="D234" s="6" t="s">
        <v>66</v>
      </c>
      <c r="E234" s="12" t="s">
        <v>129</v>
      </c>
      <c r="F234" s="38">
        <v>0.45020746887966806</v>
      </c>
      <c r="G234" s="38">
        <v>0.15560165975103735</v>
      </c>
      <c r="H234" s="38">
        <v>0.20124481327800831</v>
      </c>
      <c r="I234" s="38">
        <v>5.3941908713692949E-2</v>
      </c>
      <c r="J234" s="38">
        <v>0.13900414937759337</v>
      </c>
      <c r="K234" s="38">
        <v>0</v>
      </c>
      <c r="L234" s="38">
        <v>0</v>
      </c>
      <c r="M234" s="38">
        <v>0</v>
      </c>
      <c r="N234" s="38">
        <v>0</v>
      </c>
      <c r="O234" s="39">
        <v>1</v>
      </c>
    </row>
    <row r="235" spans="1:15" ht="15" x14ac:dyDescent="0.25">
      <c r="A235" s="30" t="s">
        <v>67</v>
      </c>
      <c r="B235" s="31" t="s">
        <v>263</v>
      </c>
      <c r="C235" s="31" t="s">
        <v>131</v>
      </c>
      <c r="D235" s="5" t="s">
        <v>67</v>
      </c>
      <c r="E235" s="5" t="s">
        <v>124</v>
      </c>
      <c r="F235" s="43">
        <v>815</v>
      </c>
      <c r="G235" s="43">
        <v>211</v>
      </c>
      <c r="H235" s="43">
        <v>148</v>
      </c>
      <c r="I235" s="43">
        <v>83</v>
      </c>
      <c r="J235" s="43">
        <v>29</v>
      </c>
      <c r="K235" s="43">
        <v>9</v>
      </c>
      <c r="L235" s="44">
        <v>6</v>
      </c>
      <c r="M235" s="44">
        <v>3</v>
      </c>
      <c r="N235" s="44"/>
      <c r="O235" s="45">
        <v>1304</v>
      </c>
    </row>
    <row r="236" spans="1:15" ht="15" x14ac:dyDescent="0.25">
      <c r="A236" s="36" t="s">
        <v>67</v>
      </c>
      <c r="B236" s="25" t="s">
        <v>263</v>
      </c>
      <c r="C236" s="25" t="s">
        <v>132</v>
      </c>
      <c r="D236" s="5" t="s">
        <v>67</v>
      </c>
      <c r="E236" s="9" t="s">
        <v>128</v>
      </c>
      <c r="F236" s="38">
        <v>0.625</v>
      </c>
      <c r="G236" s="38">
        <v>0.16180981595092025</v>
      </c>
      <c r="H236" s="38">
        <v>0.11349693251533742</v>
      </c>
      <c r="I236" s="38">
        <v>6.3650306748466251E-2</v>
      </c>
      <c r="J236" s="38">
        <v>2.2239263803680982E-2</v>
      </c>
      <c r="K236" s="38">
        <v>6.9018404907975461E-3</v>
      </c>
      <c r="L236" s="38">
        <v>4.601226993865031E-3</v>
      </c>
      <c r="M236" s="38">
        <v>2.3006134969325155E-3</v>
      </c>
      <c r="N236" s="38">
        <v>0</v>
      </c>
      <c r="O236" s="39">
        <v>1</v>
      </c>
    </row>
    <row r="237" spans="1:15" ht="15" x14ac:dyDescent="0.25">
      <c r="A237" s="36" t="s">
        <v>67</v>
      </c>
      <c r="B237" s="25" t="s">
        <v>263</v>
      </c>
      <c r="C237" s="25" t="s">
        <v>133</v>
      </c>
      <c r="D237" s="20" t="s">
        <v>67</v>
      </c>
      <c r="E237" s="21" t="s">
        <v>125</v>
      </c>
      <c r="F237" s="40">
        <v>1478</v>
      </c>
      <c r="G237" s="40">
        <v>1391</v>
      </c>
      <c r="H237" s="40">
        <v>1998</v>
      </c>
      <c r="I237" s="40">
        <v>2413</v>
      </c>
      <c r="J237" s="40">
        <v>2146</v>
      </c>
      <c r="K237" s="40">
        <v>1436</v>
      </c>
      <c r="L237" s="40">
        <v>2001</v>
      </c>
      <c r="M237" s="40">
        <v>2093</v>
      </c>
      <c r="N237" s="41"/>
      <c r="O237" s="42">
        <v>14956</v>
      </c>
    </row>
    <row r="238" spans="1:15" ht="15" x14ac:dyDescent="0.25">
      <c r="A238" s="36" t="s">
        <v>67</v>
      </c>
      <c r="B238" s="25" t="s">
        <v>263</v>
      </c>
      <c r="C238" s="25" t="s">
        <v>134</v>
      </c>
      <c r="D238" s="6" t="s">
        <v>67</v>
      </c>
      <c r="E238" s="12" t="s">
        <v>129</v>
      </c>
      <c r="F238" s="38">
        <v>9.8823214763305703E-2</v>
      </c>
      <c r="G238" s="38">
        <v>9.3006151377373628E-2</v>
      </c>
      <c r="H238" s="38">
        <v>0.13359186948381921</v>
      </c>
      <c r="I238" s="38">
        <v>0.16133993046269057</v>
      </c>
      <c r="J238" s="38">
        <v>0.14348756351965766</v>
      </c>
      <c r="K238" s="38">
        <v>9.6014977266648843E-2</v>
      </c>
      <c r="L238" s="38">
        <v>0.13379245787643754</v>
      </c>
      <c r="M238" s="38">
        <v>0.13994383525006687</v>
      </c>
      <c r="N238" s="38">
        <v>0</v>
      </c>
      <c r="O238" s="39">
        <v>1</v>
      </c>
    </row>
    <row r="239" spans="1:15" ht="15" x14ac:dyDescent="0.25">
      <c r="A239" s="30" t="s">
        <v>68</v>
      </c>
      <c r="B239" s="54" t="s">
        <v>191</v>
      </c>
      <c r="C239" s="31" t="s">
        <v>131</v>
      </c>
      <c r="D239" s="5" t="s">
        <v>68</v>
      </c>
      <c r="E239" s="5" t="s">
        <v>124</v>
      </c>
      <c r="F239" s="43">
        <v>747</v>
      </c>
      <c r="G239" s="43">
        <v>220</v>
      </c>
      <c r="H239" s="43">
        <v>161</v>
      </c>
      <c r="I239" s="43">
        <v>78</v>
      </c>
      <c r="J239" s="43">
        <v>28</v>
      </c>
      <c r="K239" s="43">
        <v>6</v>
      </c>
      <c r="L239" s="44">
        <v>1</v>
      </c>
      <c r="M239" s="44"/>
      <c r="N239" s="44"/>
      <c r="O239" s="45">
        <v>1241</v>
      </c>
    </row>
    <row r="240" spans="1:15" ht="15" x14ac:dyDescent="0.25">
      <c r="A240" s="36" t="s">
        <v>68</v>
      </c>
      <c r="B240" s="25" t="s">
        <v>191</v>
      </c>
      <c r="C240" s="25" t="s">
        <v>132</v>
      </c>
      <c r="D240" s="5" t="s">
        <v>68</v>
      </c>
      <c r="E240" s="9" t="s">
        <v>128</v>
      </c>
      <c r="F240" s="38">
        <v>0.60193392425463332</v>
      </c>
      <c r="G240" s="38">
        <v>0.177276390008058</v>
      </c>
      <c r="H240" s="38">
        <v>0.1297340854149879</v>
      </c>
      <c r="I240" s="38">
        <v>6.2852538275584208E-2</v>
      </c>
      <c r="J240" s="38">
        <v>2.2562449637389202E-2</v>
      </c>
      <c r="K240" s="38">
        <v>4.8348106365834007E-3</v>
      </c>
      <c r="L240" s="38">
        <v>8.0580177276390005E-4</v>
      </c>
      <c r="M240" s="38">
        <v>0</v>
      </c>
      <c r="N240" s="38">
        <v>0</v>
      </c>
      <c r="O240" s="39">
        <v>1</v>
      </c>
    </row>
    <row r="241" spans="1:15" ht="15" x14ac:dyDescent="0.25">
      <c r="A241" s="36" t="s">
        <v>68</v>
      </c>
      <c r="B241" s="25" t="s">
        <v>191</v>
      </c>
      <c r="C241" s="25" t="s">
        <v>133</v>
      </c>
      <c r="D241" s="20" t="s">
        <v>68</v>
      </c>
      <c r="E241" s="21" t="s">
        <v>125</v>
      </c>
      <c r="F241" s="40">
        <v>1357</v>
      </c>
      <c r="G241" s="40">
        <v>1447</v>
      </c>
      <c r="H241" s="40">
        <v>2176</v>
      </c>
      <c r="I241" s="40">
        <v>2242</v>
      </c>
      <c r="J241" s="40">
        <v>1908</v>
      </c>
      <c r="K241" s="40">
        <v>815</v>
      </c>
      <c r="L241" s="40">
        <v>396</v>
      </c>
      <c r="M241" s="41"/>
      <c r="N241" s="41"/>
      <c r="O241" s="42">
        <v>10341</v>
      </c>
    </row>
    <row r="242" spans="1:15" ht="15" x14ac:dyDescent="0.25">
      <c r="A242" s="36" t="s">
        <v>68</v>
      </c>
      <c r="B242" s="25" t="s">
        <v>191</v>
      </c>
      <c r="C242" s="25" t="s">
        <v>134</v>
      </c>
      <c r="D242" s="6" t="s">
        <v>68</v>
      </c>
      <c r="E242" s="12" t="s">
        <v>129</v>
      </c>
      <c r="F242" s="38">
        <v>0.13122521999806594</v>
      </c>
      <c r="G242" s="38">
        <v>0.13992844018953679</v>
      </c>
      <c r="H242" s="38">
        <v>0.21042452374045062</v>
      </c>
      <c r="I242" s="38">
        <v>0.21680688521419592</v>
      </c>
      <c r="J242" s="38">
        <v>0.18450826805918188</v>
      </c>
      <c r="K242" s="38">
        <v>7.8812493956097088E-2</v>
      </c>
      <c r="L242" s="38">
        <v>3.8294168842471714E-2</v>
      </c>
      <c r="M242" s="38">
        <v>0</v>
      </c>
      <c r="N242" s="38">
        <v>0</v>
      </c>
      <c r="O242" s="39">
        <v>1</v>
      </c>
    </row>
    <row r="243" spans="1:15" ht="15" x14ac:dyDescent="0.25">
      <c r="A243" s="30" t="s">
        <v>69</v>
      </c>
      <c r="B243" s="31" t="s">
        <v>192</v>
      </c>
      <c r="C243" s="31" t="s">
        <v>131</v>
      </c>
      <c r="D243" s="5" t="s">
        <v>69</v>
      </c>
      <c r="E243" s="5" t="s">
        <v>124</v>
      </c>
      <c r="F243" s="43">
        <v>509</v>
      </c>
      <c r="G243" s="43">
        <v>115</v>
      </c>
      <c r="H243" s="43">
        <v>86</v>
      </c>
      <c r="I243" s="43">
        <v>60</v>
      </c>
      <c r="J243" s="43">
        <v>10</v>
      </c>
      <c r="K243" s="43">
        <v>8</v>
      </c>
      <c r="L243" s="44">
        <v>3</v>
      </c>
      <c r="M243" s="44"/>
      <c r="N243" s="44"/>
      <c r="O243" s="45">
        <v>791</v>
      </c>
    </row>
    <row r="244" spans="1:15" ht="15" x14ac:dyDescent="0.25">
      <c r="A244" s="36" t="s">
        <v>69</v>
      </c>
      <c r="B244" s="25" t="s">
        <v>192</v>
      </c>
      <c r="C244" s="25" t="s">
        <v>132</v>
      </c>
      <c r="D244" s="5" t="s">
        <v>69</v>
      </c>
      <c r="E244" s="9" t="s">
        <v>128</v>
      </c>
      <c r="F244" s="38">
        <v>0.64348925410872315</v>
      </c>
      <c r="G244" s="38">
        <v>0.14538558786346398</v>
      </c>
      <c r="H244" s="38">
        <v>0.10872313527180784</v>
      </c>
      <c r="I244" s="38">
        <v>7.5853350189633378E-2</v>
      </c>
      <c r="J244" s="38">
        <v>1.2642225031605562E-2</v>
      </c>
      <c r="K244" s="38">
        <v>1.0113780025284451E-2</v>
      </c>
      <c r="L244" s="38">
        <v>3.7926675094816687E-3</v>
      </c>
      <c r="M244" s="38">
        <v>0</v>
      </c>
      <c r="N244" s="38">
        <v>0</v>
      </c>
      <c r="O244" s="39">
        <v>1</v>
      </c>
    </row>
    <row r="245" spans="1:15" ht="15" x14ac:dyDescent="0.25">
      <c r="A245" s="36" t="s">
        <v>69</v>
      </c>
      <c r="B245" s="25" t="s">
        <v>192</v>
      </c>
      <c r="C245" s="25" t="s">
        <v>133</v>
      </c>
      <c r="D245" s="20" t="s">
        <v>69</v>
      </c>
      <c r="E245" s="21" t="s">
        <v>125</v>
      </c>
      <c r="F245" s="40">
        <v>938</v>
      </c>
      <c r="G245" s="40">
        <v>741</v>
      </c>
      <c r="H245" s="40">
        <v>1195</v>
      </c>
      <c r="I245" s="40">
        <v>1962</v>
      </c>
      <c r="J245" s="40">
        <v>689</v>
      </c>
      <c r="K245" s="40">
        <v>1238</v>
      </c>
      <c r="L245" s="40">
        <v>1159</v>
      </c>
      <c r="M245" s="40"/>
      <c r="N245" s="41"/>
      <c r="O245" s="42">
        <v>7922</v>
      </c>
    </row>
    <row r="246" spans="1:15" ht="15" x14ac:dyDescent="0.25">
      <c r="A246" s="36" t="s">
        <v>69</v>
      </c>
      <c r="B246" s="25" t="s">
        <v>192</v>
      </c>
      <c r="C246" s="25" t="s">
        <v>134</v>
      </c>
      <c r="D246" s="6" t="s">
        <v>69</v>
      </c>
      <c r="E246" s="12" t="s">
        <v>129</v>
      </c>
      <c r="F246" s="38">
        <v>0.11840444332239333</v>
      </c>
      <c r="G246" s="38">
        <v>9.353698560969452E-2</v>
      </c>
      <c r="H246" s="38">
        <v>0.15084574602373138</v>
      </c>
      <c r="I246" s="38">
        <v>0.2476647311285029</v>
      </c>
      <c r="J246" s="38">
        <v>8.6972986619540518E-2</v>
      </c>
      <c r="K246" s="38">
        <v>0.1562736682655895</v>
      </c>
      <c r="L246" s="38">
        <v>0.14630143903054785</v>
      </c>
      <c r="M246" s="38">
        <v>0</v>
      </c>
      <c r="N246" s="38">
        <v>0</v>
      </c>
      <c r="O246" s="39">
        <v>1</v>
      </c>
    </row>
    <row r="247" spans="1:15" ht="15" x14ac:dyDescent="0.25">
      <c r="A247" s="30" t="s">
        <v>70</v>
      </c>
      <c r="B247" s="31" t="s">
        <v>193</v>
      </c>
      <c r="C247" s="31" t="s">
        <v>131</v>
      </c>
      <c r="D247" s="5" t="s">
        <v>70</v>
      </c>
      <c r="E247" s="5" t="s">
        <v>124</v>
      </c>
      <c r="F247" s="43">
        <v>167</v>
      </c>
      <c r="G247" s="43">
        <v>62</v>
      </c>
      <c r="H247" s="43">
        <v>33</v>
      </c>
      <c r="I247" s="43">
        <v>16</v>
      </c>
      <c r="J247" s="43">
        <v>5</v>
      </c>
      <c r="K247" s="43">
        <v>2</v>
      </c>
      <c r="L247" s="44"/>
      <c r="M247" s="44"/>
      <c r="N247" s="44"/>
      <c r="O247" s="45">
        <v>285</v>
      </c>
    </row>
    <row r="248" spans="1:15" ht="15" x14ac:dyDescent="0.25">
      <c r="A248" s="36" t="s">
        <v>70</v>
      </c>
      <c r="B248" s="25" t="s">
        <v>193</v>
      </c>
      <c r="C248" s="25" t="s">
        <v>132</v>
      </c>
      <c r="D248" s="5" t="s">
        <v>70</v>
      </c>
      <c r="E248" s="9" t="s">
        <v>128</v>
      </c>
      <c r="F248" s="38">
        <v>0.5859649122807018</v>
      </c>
      <c r="G248" s="38">
        <v>0.21754385964912282</v>
      </c>
      <c r="H248" s="38">
        <v>0.11578947368421053</v>
      </c>
      <c r="I248" s="38">
        <v>5.6140350877192984E-2</v>
      </c>
      <c r="J248" s="38">
        <v>1.7543859649122806E-2</v>
      </c>
      <c r="K248" s="38">
        <v>7.0175438596491229E-3</v>
      </c>
      <c r="L248" s="38">
        <v>0</v>
      </c>
      <c r="M248" s="38">
        <v>0</v>
      </c>
      <c r="N248" s="38">
        <v>0</v>
      </c>
      <c r="O248" s="39">
        <v>1</v>
      </c>
    </row>
    <row r="249" spans="1:15" ht="15" x14ac:dyDescent="0.25">
      <c r="A249" s="36" t="s">
        <v>70</v>
      </c>
      <c r="B249" s="25" t="s">
        <v>193</v>
      </c>
      <c r="C249" s="25" t="s">
        <v>133</v>
      </c>
      <c r="D249" s="20" t="s">
        <v>70</v>
      </c>
      <c r="E249" s="21" t="s">
        <v>125</v>
      </c>
      <c r="F249" s="40">
        <v>295</v>
      </c>
      <c r="G249" s="40">
        <v>411</v>
      </c>
      <c r="H249" s="40">
        <v>440</v>
      </c>
      <c r="I249" s="40">
        <v>470</v>
      </c>
      <c r="J249" s="40">
        <v>322</v>
      </c>
      <c r="K249" s="40">
        <v>229</v>
      </c>
      <c r="L249" s="41"/>
      <c r="M249" s="41"/>
      <c r="N249" s="41"/>
      <c r="O249" s="42">
        <v>2167</v>
      </c>
    </row>
    <row r="250" spans="1:15" ht="15" x14ac:dyDescent="0.25">
      <c r="A250" s="36" t="s">
        <v>70</v>
      </c>
      <c r="B250" s="25" t="s">
        <v>193</v>
      </c>
      <c r="C250" s="25" t="s">
        <v>134</v>
      </c>
      <c r="D250" s="6" t="s">
        <v>70</v>
      </c>
      <c r="E250" s="12" t="s">
        <v>129</v>
      </c>
      <c r="F250" s="38">
        <v>0.13613290263036457</v>
      </c>
      <c r="G250" s="38">
        <v>0.18966312874942318</v>
      </c>
      <c r="H250" s="38">
        <v>0.20304568527918782</v>
      </c>
      <c r="I250" s="38">
        <v>0.21688970927549608</v>
      </c>
      <c r="J250" s="38">
        <v>0.148592524227042</v>
      </c>
      <c r="K250" s="38">
        <v>0.10567604983848639</v>
      </c>
      <c r="L250" s="38">
        <v>0</v>
      </c>
      <c r="M250" s="38">
        <v>0</v>
      </c>
      <c r="N250" s="38">
        <v>0</v>
      </c>
      <c r="O250" s="39">
        <v>1</v>
      </c>
    </row>
    <row r="251" spans="1:15" ht="15" x14ac:dyDescent="0.25">
      <c r="A251" s="30" t="s">
        <v>71</v>
      </c>
      <c r="B251" s="31" t="s">
        <v>194</v>
      </c>
      <c r="C251" s="31" t="s">
        <v>131</v>
      </c>
      <c r="D251" s="5" t="s">
        <v>71</v>
      </c>
      <c r="E251" s="5" t="s">
        <v>124</v>
      </c>
      <c r="F251" s="43">
        <v>470</v>
      </c>
      <c r="G251" s="43">
        <v>107</v>
      </c>
      <c r="H251" s="43">
        <v>60</v>
      </c>
      <c r="I251" s="43">
        <v>44</v>
      </c>
      <c r="J251" s="43">
        <v>9</v>
      </c>
      <c r="K251" s="43">
        <v>3</v>
      </c>
      <c r="L251" s="44">
        <v>3</v>
      </c>
      <c r="M251" s="44">
        <v>1</v>
      </c>
      <c r="N251" s="44">
        <v>1</v>
      </c>
      <c r="O251" s="45">
        <v>698</v>
      </c>
    </row>
    <row r="252" spans="1:15" ht="15" x14ac:dyDescent="0.25">
      <c r="A252" s="36" t="s">
        <v>71</v>
      </c>
      <c r="B252" s="25" t="s">
        <v>194</v>
      </c>
      <c r="C252" s="25" t="s">
        <v>132</v>
      </c>
      <c r="D252" s="5" t="s">
        <v>71</v>
      </c>
      <c r="E252" s="9" t="s">
        <v>128</v>
      </c>
      <c r="F252" s="38">
        <v>0.67335243553008595</v>
      </c>
      <c r="G252" s="38">
        <v>0.15329512893982808</v>
      </c>
      <c r="H252" s="38">
        <v>8.5959885386819479E-2</v>
      </c>
      <c r="I252" s="38">
        <v>6.3037249283667621E-2</v>
      </c>
      <c r="J252" s="38">
        <v>1.2893982808022923E-2</v>
      </c>
      <c r="K252" s="38">
        <v>4.2979942693409743E-3</v>
      </c>
      <c r="L252" s="38">
        <v>4.2979942693409743E-3</v>
      </c>
      <c r="M252" s="38">
        <v>1.4326647564469914E-3</v>
      </c>
      <c r="N252" s="38">
        <v>1.4326647564469914E-3</v>
      </c>
      <c r="O252" s="39">
        <v>1</v>
      </c>
    </row>
    <row r="253" spans="1:15" ht="15" x14ac:dyDescent="0.25">
      <c r="A253" s="36" t="s">
        <v>71</v>
      </c>
      <c r="B253" s="25" t="s">
        <v>194</v>
      </c>
      <c r="C253" s="25" t="s">
        <v>133</v>
      </c>
      <c r="D253" s="20" t="s">
        <v>71</v>
      </c>
      <c r="E253" s="21" t="s">
        <v>125</v>
      </c>
      <c r="F253" s="40">
        <v>869</v>
      </c>
      <c r="G253" s="40">
        <v>685</v>
      </c>
      <c r="H253" s="40">
        <v>804</v>
      </c>
      <c r="I253" s="40">
        <v>1269</v>
      </c>
      <c r="J253" s="40">
        <v>597</v>
      </c>
      <c r="K253" s="40">
        <v>508</v>
      </c>
      <c r="L253" s="40">
        <v>949</v>
      </c>
      <c r="M253" s="40">
        <v>626</v>
      </c>
      <c r="N253" s="40">
        <v>1476</v>
      </c>
      <c r="O253" s="42">
        <v>7783</v>
      </c>
    </row>
    <row r="254" spans="1:15" ht="15" x14ac:dyDescent="0.25">
      <c r="A254" s="36" t="s">
        <v>71</v>
      </c>
      <c r="B254" s="25" t="s">
        <v>194</v>
      </c>
      <c r="C254" s="25" t="s">
        <v>134</v>
      </c>
      <c r="D254" s="6" t="s">
        <v>71</v>
      </c>
      <c r="E254" s="12" t="s">
        <v>129</v>
      </c>
      <c r="F254" s="38">
        <v>0.11165360400873699</v>
      </c>
      <c r="G254" s="38">
        <v>8.8012334575356552E-2</v>
      </c>
      <c r="H254" s="38">
        <v>0.10330206861107542</v>
      </c>
      <c r="I254" s="38">
        <v>0.16304766799434664</v>
      </c>
      <c r="J254" s="38">
        <v>7.6705640498522423E-2</v>
      </c>
      <c r="K254" s="38">
        <v>6.5270461261724269E-2</v>
      </c>
      <c r="L254" s="38">
        <v>0.12193241680585892</v>
      </c>
      <c r="M254" s="38">
        <v>8.0431710137479115E-2</v>
      </c>
      <c r="N254" s="38">
        <v>0.18964409610689964</v>
      </c>
      <c r="O254" s="39">
        <v>1</v>
      </c>
    </row>
    <row r="255" spans="1:15" ht="15" x14ac:dyDescent="0.25">
      <c r="A255" s="30" t="s">
        <v>72</v>
      </c>
      <c r="B255" s="31" t="s">
        <v>195</v>
      </c>
      <c r="C255" s="31" t="s">
        <v>131</v>
      </c>
      <c r="D255" s="5" t="s">
        <v>72</v>
      </c>
      <c r="E255" s="5" t="s">
        <v>124</v>
      </c>
      <c r="F255" s="43">
        <v>573</v>
      </c>
      <c r="G255" s="43">
        <v>98</v>
      </c>
      <c r="H255" s="43">
        <v>48</v>
      </c>
      <c r="I255" s="43">
        <v>35</v>
      </c>
      <c r="J255" s="43">
        <v>6</v>
      </c>
      <c r="K255" s="43">
        <v>5</v>
      </c>
      <c r="L255" s="44">
        <v>1</v>
      </c>
      <c r="M255" s="44"/>
      <c r="N255" s="44"/>
      <c r="O255" s="45">
        <v>766</v>
      </c>
    </row>
    <row r="256" spans="1:15" ht="15" x14ac:dyDescent="0.25">
      <c r="A256" s="36" t="s">
        <v>72</v>
      </c>
      <c r="B256" s="25" t="s">
        <v>195</v>
      </c>
      <c r="C256" s="25" t="s">
        <v>132</v>
      </c>
      <c r="D256" s="5" t="s">
        <v>72</v>
      </c>
      <c r="E256" s="9" t="s">
        <v>128</v>
      </c>
      <c r="F256" s="38">
        <v>0.74804177545691908</v>
      </c>
      <c r="G256" s="38">
        <v>0.12793733681462141</v>
      </c>
      <c r="H256" s="38">
        <v>6.2663185378590072E-2</v>
      </c>
      <c r="I256" s="38">
        <v>4.5691906005221931E-2</v>
      </c>
      <c r="J256" s="38">
        <v>7.832898172323759E-3</v>
      </c>
      <c r="K256" s="38">
        <v>6.5274151436031328E-3</v>
      </c>
      <c r="L256" s="38">
        <v>1.3054830287206266E-3</v>
      </c>
      <c r="M256" s="38">
        <v>0</v>
      </c>
      <c r="N256" s="38">
        <v>0</v>
      </c>
      <c r="O256" s="39">
        <v>1</v>
      </c>
    </row>
    <row r="257" spans="1:15" ht="15" x14ac:dyDescent="0.25">
      <c r="A257" s="36" t="s">
        <v>72</v>
      </c>
      <c r="B257" s="25" t="s">
        <v>195</v>
      </c>
      <c r="C257" s="25" t="s">
        <v>133</v>
      </c>
      <c r="D257" s="20" t="s">
        <v>72</v>
      </c>
      <c r="E257" s="21" t="s">
        <v>125</v>
      </c>
      <c r="F257" s="40">
        <v>1031</v>
      </c>
      <c r="G257" s="40">
        <v>630</v>
      </c>
      <c r="H257" s="40">
        <v>588</v>
      </c>
      <c r="I257" s="40">
        <v>1092</v>
      </c>
      <c r="J257" s="40">
        <v>397</v>
      </c>
      <c r="K257" s="40">
        <v>850</v>
      </c>
      <c r="L257" s="40">
        <v>440</v>
      </c>
      <c r="M257" s="41"/>
      <c r="N257" s="41"/>
      <c r="O257" s="42">
        <v>5028</v>
      </c>
    </row>
    <row r="258" spans="1:15" ht="15" x14ac:dyDescent="0.25">
      <c r="A258" s="36" t="s">
        <v>72</v>
      </c>
      <c r="B258" s="25" t="s">
        <v>195</v>
      </c>
      <c r="C258" s="25" t="s">
        <v>134</v>
      </c>
      <c r="D258" s="6" t="s">
        <v>72</v>
      </c>
      <c r="E258" s="12" t="s">
        <v>129</v>
      </c>
      <c r="F258" s="38">
        <v>0.20505171042163883</v>
      </c>
      <c r="G258" s="38">
        <v>0.12529832935560858</v>
      </c>
      <c r="H258" s="38">
        <v>0.11694510739856802</v>
      </c>
      <c r="I258" s="38">
        <v>0.21718377088305491</v>
      </c>
      <c r="J258" s="38">
        <v>7.8957836117740654E-2</v>
      </c>
      <c r="K258" s="38">
        <v>0.16905330151153541</v>
      </c>
      <c r="L258" s="38">
        <v>8.7509944311853619E-2</v>
      </c>
      <c r="M258" s="38">
        <v>0</v>
      </c>
      <c r="N258" s="38">
        <v>0</v>
      </c>
      <c r="O258" s="39">
        <v>1</v>
      </c>
    </row>
    <row r="259" spans="1:15" ht="15" x14ac:dyDescent="0.25">
      <c r="A259" s="30" t="s">
        <v>73</v>
      </c>
      <c r="B259" s="31" t="s">
        <v>196</v>
      </c>
      <c r="C259" s="31" t="s">
        <v>131</v>
      </c>
      <c r="D259" s="5" t="s">
        <v>73</v>
      </c>
      <c r="E259" s="5" t="s">
        <v>124</v>
      </c>
      <c r="F259" s="43">
        <v>221</v>
      </c>
      <c r="G259" s="43">
        <v>18</v>
      </c>
      <c r="H259" s="43">
        <v>1</v>
      </c>
      <c r="I259" s="43">
        <v>1</v>
      </c>
      <c r="J259" s="43"/>
      <c r="K259" s="43"/>
      <c r="L259" s="44"/>
      <c r="M259" s="44"/>
      <c r="N259" s="44"/>
      <c r="O259" s="45">
        <v>241</v>
      </c>
    </row>
    <row r="260" spans="1:15" ht="15" x14ac:dyDescent="0.25">
      <c r="A260" s="36" t="s">
        <v>73</v>
      </c>
      <c r="B260" s="25" t="s">
        <v>196</v>
      </c>
      <c r="C260" s="25" t="s">
        <v>132</v>
      </c>
      <c r="D260" s="5" t="s">
        <v>73</v>
      </c>
      <c r="E260" s="9" t="s">
        <v>128</v>
      </c>
      <c r="F260" s="38">
        <v>0.91701244813278004</v>
      </c>
      <c r="G260" s="38">
        <v>7.4688796680497924E-2</v>
      </c>
      <c r="H260" s="38">
        <v>4.1493775933609959E-3</v>
      </c>
      <c r="I260" s="38">
        <v>4.1493775933609959E-3</v>
      </c>
      <c r="J260" s="38">
        <v>0</v>
      </c>
      <c r="K260" s="38">
        <v>0</v>
      </c>
      <c r="L260" s="38">
        <v>0</v>
      </c>
      <c r="M260" s="38">
        <v>0</v>
      </c>
      <c r="N260" s="38">
        <v>0</v>
      </c>
      <c r="O260" s="39">
        <v>1</v>
      </c>
    </row>
    <row r="261" spans="1:15" ht="15" x14ac:dyDescent="0.25">
      <c r="A261" s="36" t="s">
        <v>73</v>
      </c>
      <c r="B261" s="25" t="s">
        <v>196</v>
      </c>
      <c r="C261" s="25" t="s">
        <v>133</v>
      </c>
      <c r="D261" s="20" t="s">
        <v>73</v>
      </c>
      <c r="E261" s="21" t="s">
        <v>125</v>
      </c>
      <c r="F261" s="40">
        <v>370</v>
      </c>
      <c r="G261" s="40">
        <v>102</v>
      </c>
      <c r="H261" s="40">
        <v>11</v>
      </c>
      <c r="I261" s="40">
        <v>25</v>
      </c>
      <c r="J261" s="40"/>
      <c r="K261" s="41"/>
      <c r="L261" s="41"/>
      <c r="M261" s="41"/>
      <c r="N261" s="41"/>
      <c r="O261" s="42">
        <v>508</v>
      </c>
    </row>
    <row r="262" spans="1:15" ht="15" x14ac:dyDescent="0.25">
      <c r="A262" s="36" t="s">
        <v>73</v>
      </c>
      <c r="B262" s="25" t="s">
        <v>196</v>
      </c>
      <c r="C262" s="25" t="s">
        <v>134</v>
      </c>
      <c r="D262" s="6" t="s">
        <v>73</v>
      </c>
      <c r="E262" s="12" t="s">
        <v>129</v>
      </c>
      <c r="F262" s="38">
        <v>0.72834645669291342</v>
      </c>
      <c r="G262" s="38">
        <v>0.20078740157480315</v>
      </c>
      <c r="H262" s="38">
        <v>2.1653543307086614E-2</v>
      </c>
      <c r="I262" s="38">
        <v>4.9212598425196853E-2</v>
      </c>
      <c r="J262" s="38">
        <v>0</v>
      </c>
      <c r="K262" s="38">
        <v>0</v>
      </c>
      <c r="L262" s="38">
        <v>0</v>
      </c>
      <c r="M262" s="38">
        <v>0</v>
      </c>
      <c r="N262" s="38">
        <v>0</v>
      </c>
      <c r="O262" s="39">
        <v>1</v>
      </c>
    </row>
    <row r="263" spans="1:15" ht="15" x14ac:dyDescent="0.25">
      <c r="A263" s="30" t="s">
        <v>74</v>
      </c>
      <c r="B263" s="31" t="s">
        <v>197</v>
      </c>
      <c r="C263" s="31" t="s">
        <v>131</v>
      </c>
      <c r="D263" s="5" t="s">
        <v>74</v>
      </c>
      <c r="E263" s="5" t="s">
        <v>124</v>
      </c>
      <c r="F263" s="43">
        <v>10</v>
      </c>
      <c r="G263" s="43">
        <v>2</v>
      </c>
      <c r="H263" s="43">
        <v>1</v>
      </c>
      <c r="I263" s="43">
        <v>1</v>
      </c>
      <c r="J263" s="43">
        <v>1</v>
      </c>
      <c r="K263" s="43">
        <v>2</v>
      </c>
      <c r="L263" s="44">
        <v>1</v>
      </c>
      <c r="M263" s="44"/>
      <c r="N263" s="44"/>
      <c r="O263" s="45">
        <v>18</v>
      </c>
    </row>
    <row r="264" spans="1:15" ht="15" x14ac:dyDescent="0.25">
      <c r="A264" s="36" t="s">
        <v>74</v>
      </c>
      <c r="B264" s="25" t="s">
        <v>197</v>
      </c>
      <c r="C264" s="25" t="s">
        <v>132</v>
      </c>
      <c r="D264" s="5" t="s">
        <v>74</v>
      </c>
      <c r="E264" s="9" t="s">
        <v>128</v>
      </c>
      <c r="F264" s="38">
        <v>0.55555555555555558</v>
      </c>
      <c r="G264" s="38">
        <v>0.1111111111111111</v>
      </c>
      <c r="H264" s="38">
        <v>5.5555555555555552E-2</v>
      </c>
      <c r="I264" s="38">
        <v>5.5555555555555552E-2</v>
      </c>
      <c r="J264" s="38">
        <v>5.5555555555555552E-2</v>
      </c>
      <c r="K264" s="38">
        <v>0.1111111111111111</v>
      </c>
      <c r="L264" s="38">
        <v>5.5555555555555552E-2</v>
      </c>
      <c r="M264" s="38">
        <v>0</v>
      </c>
      <c r="N264" s="38">
        <v>0</v>
      </c>
      <c r="O264" s="39">
        <v>1</v>
      </c>
    </row>
    <row r="265" spans="1:15" ht="15" x14ac:dyDescent="0.25">
      <c r="A265" s="36" t="s">
        <v>74</v>
      </c>
      <c r="B265" s="25" t="s">
        <v>197</v>
      </c>
      <c r="C265" s="25" t="s">
        <v>133</v>
      </c>
      <c r="D265" s="20" t="s">
        <v>74</v>
      </c>
      <c r="E265" s="21" t="s">
        <v>125</v>
      </c>
      <c r="F265" s="40">
        <v>22</v>
      </c>
      <c r="G265" s="40">
        <v>14</v>
      </c>
      <c r="H265" s="40">
        <v>10</v>
      </c>
      <c r="I265" s="40">
        <v>27</v>
      </c>
      <c r="J265" s="40">
        <v>88</v>
      </c>
      <c r="K265" s="40">
        <v>266</v>
      </c>
      <c r="L265" s="41">
        <v>344</v>
      </c>
      <c r="M265" s="41"/>
      <c r="N265" s="41"/>
      <c r="O265" s="42">
        <v>771</v>
      </c>
    </row>
    <row r="266" spans="1:15" ht="15" x14ac:dyDescent="0.25">
      <c r="A266" s="36" t="s">
        <v>74</v>
      </c>
      <c r="B266" s="25" t="s">
        <v>197</v>
      </c>
      <c r="C266" s="25" t="s">
        <v>134</v>
      </c>
      <c r="D266" s="6" t="s">
        <v>74</v>
      </c>
      <c r="E266" s="12" t="s">
        <v>129</v>
      </c>
      <c r="F266" s="38">
        <v>2.8534370946822308E-2</v>
      </c>
      <c r="G266" s="38">
        <v>1.8158236057068743E-2</v>
      </c>
      <c r="H266" s="38">
        <v>1.2970168612191959E-2</v>
      </c>
      <c r="I266" s="38">
        <v>3.5019455252918288E-2</v>
      </c>
      <c r="J266" s="38">
        <v>0.11413748378728923</v>
      </c>
      <c r="K266" s="38">
        <v>0.34500648508430609</v>
      </c>
      <c r="L266" s="38">
        <v>0.4461738002594034</v>
      </c>
      <c r="M266" s="38">
        <v>0</v>
      </c>
      <c r="N266" s="38">
        <v>0</v>
      </c>
      <c r="O266" s="39">
        <v>1</v>
      </c>
    </row>
    <row r="267" spans="1:15" ht="15" x14ac:dyDescent="0.25">
      <c r="A267" s="30" t="s">
        <v>75</v>
      </c>
      <c r="B267" s="31" t="s">
        <v>198</v>
      </c>
      <c r="C267" s="31" t="s">
        <v>131</v>
      </c>
      <c r="D267" s="5" t="s">
        <v>75</v>
      </c>
      <c r="E267" s="5" t="s">
        <v>124</v>
      </c>
      <c r="F267" s="43"/>
      <c r="G267" s="43">
        <v>1</v>
      </c>
      <c r="H267" s="43"/>
      <c r="I267" s="43">
        <v>5</v>
      </c>
      <c r="J267" s="43">
        <v>5</v>
      </c>
      <c r="K267" s="43">
        <v>5</v>
      </c>
      <c r="L267" s="44">
        <v>3</v>
      </c>
      <c r="M267" s="44"/>
      <c r="N267" s="44"/>
      <c r="O267" s="45">
        <v>19</v>
      </c>
    </row>
    <row r="268" spans="1:15" ht="15" x14ac:dyDescent="0.25">
      <c r="A268" s="36" t="s">
        <v>75</v>
      </c>
      <c r="B268" s="25" t="s">
        <v>198</v>
      </c>
      <c r="C268" s="25" t="s">
        <v>132</v>
      </c>
      <c r="D268" s="5" t="s">
        <v>75</v>
      </c>
      <c r="E268" s="9" t="s">
        <v>128</v>
      </c>
      <c r="F268" s="38">
        <v>0</v>
      </c>
      <c r="G268" s="38">
        <v>5.2631578947368418E-2</v>
      </c>
      <c r="H268" s="38">
        <v>0</v>
      </c>
      <c r="I268" s="38">
        <v>0.26315789473684209</v>
      </c>
      <c r="J268" s="38">
        <v>0.26315789473684209</v>
      </c>
      <c r="K268" s="38">
        <v>0.26315789473684209</v>
      </c>
      <c r="L268" s="38">
        <v>0.15789473684210525</v>
      </c>
      <c r="M268" s="38">
        <v>0</v>
      </c>
      <c r="N268" s="38">
        <v>0</v>
      </c>
      <c r="O268" s="39">
        <v>1</v>
      </c>
    </row>
    <row r="269" spans="1:15" ht="15" x14ac:dyDescent="0.25">
      <c r="A269" s="36" t="s">
        <v>75</v>
      </c>
      <c r="B269" s="25" t="s">
        <v>198</v>
      </c>
      <c r="C269" s="25" t="s">
        <v>133</v>
      </c>
      <c r="D269" s="20" t="s">
        <v>75</v>
      </c>
      <c r="E269" s="21" t="s">
        <v>125</v>
      </c>
      <c r="F269" s="41"/>
      <c r="G269" s="40">
        <v>5</v>
      </c>
      <c r="H269" s="41"/>
      <c r="I269" s="40">
        <v>161</v>
      </c>
      <c r="J269" s="40">
        <v>359</v>
      </c>
      <c r="K269" s="40">
        <v>803</v>
      </c>
      <c r="L269" s="40">
        <v>1048</v>
      </c>
      <c r="M269" s="41"/>
      <c r="N269" s="41"/>
      <c r="O269" s="42">
        <v>2376</v>
      </c>
    </row>
    <row r="270" spans="1:15" ht="15" x14ac:dyDescent="0.25">
      <c r="A270" s="36" t="s">
        <v>75</v>
      </c>
      <c r="B270" s="25" t="s">
        <v>198</v>
      </c>
      <c r="C270" s="25" t="s">
        <v>134</v>
      </c>
      <c r="D270" s="6" t="s">
        <v>75</v>
      </c>
      <c r="E270" s="12" t="s">
        <v>129</v>
      </c>
      <c r="F270" s="38">
        <v>0</v>
      </c>
      <c r="G270" s="38">
        <v>2.1043771043771043E-3</v>
      </c>
      <c r="H270" s="38">
        <v>0</v>
      </c>
      <c r="I270" s="38">
        <v>6.7760942760942758E-2</v>
      </c>
      <c r="J270" s="38">
        <v>0.15109427609427609</v>
      </c>
      <c r="K270" s="38">
        <v>0.33796296296296297</v>
      </c>
      <c r="L270" s="38">
        <v>0.44107744107744107</v>
      </c>
      <c r="M270" s="38">
        <v>0</v>
      </c>
      <c r="N270" s="38">
        <v>0</v>
      </c>
      <c r="O270" s="39">
        <v>1</v>
      </c>
    </row>
    <row r="271" spans="1:15" ht="15" x14ac:dyDescent="0.25">
      <c r="A271" s="30" t="s">
        <v>76</v>
      </c>
      <c r="B271" s="31" t="s">
        <v>199</v>
      </c>
      <c r="C271" s="31" t="s">
        <v>131</v>
      </c>
      <c r="D271" s="5" t="s">
        <v>76</v>
      </c>
      <c r="E271" s="5" t="s">
        <v>124</v>
      </c>
      <c r="F271" s="43">
        <v>1</v>
      </c>
      <c r="G271" s="43"/>
      <c r="H271" s="43"/>
      <c r="I271" s="43"/>
      <c r="J271" s="43">
        <v>1</v>
      </c>
      <c r="K271" s="43">
        <v>1</v>
      </c>
      <c r="L271" s="44">
        <v>1</v>
      </c>
      <c r="M271" s="44"/>
      <c r="N271" s="44"/>
      <c r="O271" s="45">
        <v>4</v>
      </c>
    </row>
    <row r="272" spans="1:15" ht="15" x14ac:dyDescent="0.25">
      <c r="A272" s="36" t="s">
        <v>76</v>
      </c>
      <c r="B272" s="25" t="s">
        <v>199</v>
      </c>
      <c r="C272" s="25" t="s">
        <v>132</v>
      </c>
      <c r="D272" s="5" t="s">
        <v>76</v>
      </c>
      <c r="E272" s="9" t="s">
        <v>128</v>
      </c>
      <c r="F272" s="38">
        <v>0.25</v>
      </c>
      <c r="G272" s="38">
        <v>0</v>
      </c>
      <c r="H272" s="38">
        <v>0</v>
      </c>
      <c r="I272" s="38">
        <v>0</v>
      </c>
      <c r="J272" s="38">
        <v>0.25</v>
      </c>
      <c r="K272" s="38">
        <v>0.25</v>
      </c>
      <c r="L272" s="38">
        <v>0.25</v>
      </c>
      <c r="M272" s="38">
        <v>0</v>
      </c>
      <c r="N272" s="38">
        <v>0</v>
      </c>
      <c r="O272" s="39">
        <v>1</v>
      </c>
    </row>
    <row r="273" spans="1:15" ht="15" x14ac:dyDescent="0.25">
      <c r="A273" s="36" t="s">
        <v>76</v>
      </c>
      <c r="B273" s="25" t="s">
        <v>199</v>
      </c>
      <c r="C273" s="25" t="s">
        <v>133</v>
      </c>
      <c r="D273" s="20" t="s">
        <v>76</v>
      </c>
      <c r="E273" s="21" t="s">
        <v>125</v>
      </c>
      <c r="F273" s="41">
        <v>1</v>
      </c>
      <c r="G273" s="41"/>
      <c r="H273" s="41"/>
      <c r="I273" s="41"/>
      <c r="J273" s="40">
        <v>87</v>
      </c>
      <c r="K273" s="40">
        <v>217</v>
      </c>
      <c r="L273" s="40">
        <v>379</v>
      </c>
      <c r="M273" s="41"/>
      <c r="N273" s="41"/>
      <c r="O273" s="42">
        <v>684</v>
      </c>
    </row>
    <row r="274" spans="1:15" ht="15" x14ac:dyDescent="0.25">
      <c r="A274" s="36" t="s">
        <v>76</v>
      </c>
      <c r="B274" s="25" t="s">
        <v>199</v>
      </c>
      <c r="C274" s="25" t="s">
        <v>134</v>
      </c>
      <c r="D274" s="6" t="s">
        <v>76</v>
      </c>
      <c r="E274" s="12" t="s">
        <v>129</v>
      </c>
      <c r="F274" s="38">
        <v>1.4619883040935672E-3</v>
      </c>
      <c r="G274" s="38">
        <v>0</v>
      </c>
      <c r="H274" s="38">
        <v>0</v>
      </c>
      <c r="I274" s="38">
        <v>0</v>
      </c>
      <c r="J274" s="38">
        <v>0.12719298245614036</v>
      </c>
      <c r="K274" s="38">
        <v>0.31725146198830412</v>
      </c>
      <c r="L274" s="38">
        <v>0.55409356725146197</v>
      </c>
      <c r="M274" s="38">
        <v>0</v>
      </c>
      <c r="N274" s="38">
        <v>0</v>
      </c>
      <c r="O274" s="39">
        <v>1</v>
      </c>
    </row>
    <row r="275" spans="1:15" ht="15" x14ac:dyDescent="0.25">
      <c r="A275" s="30" t="s">
        <v>77</v>
      </c>
      <c r="B275" s="31" t="s">
        <v>200</v>
      </c>
      <c r="C275" s="31" t="s">
        <v>131</v>
      </c>
      <c r="D275" s="5" t="s">
        <v>77</v>
      </c>
      <c r="E275" s="5" t="s">
        <v>124</v>
      </c>
      <c r="F275" s="43"/>
      <c r="G275" s="43">
        <v>3</v>
      </c>
      <c r="H275" s="43">
        <v>5</v>
      </c>
      <c r="I275" s="43">
        <v>8</v>
      </c>
      <c r="J275" s="43">
        <v>16</v>
      </c>
      <c r="K275" s="43">
        <v>10</v>
      </c>
      <c r="L275" s="44">
        <v>1</v>
      </c>
      <c r="M275" s="44"/>
      <c r="N275" s="44"/>
      <c r="O275" s="45">
        <v>43</v>
      </c>
    </row>
    <row r="276" spans="1:15" ht="15" x14ac:dyDescent="0.25">
      <c r="A276" s="36" t="s">
        <v>77</v>
      </c>
      <c r="B276" s="25" t="s">
        <v>200</v>
      </c>
      <c r="C276" s="25" t="s">
        <v>132</v>
      </c>
      <c r="D276" s="5" t="s">
        <v>77</v>
      </c>
      <c r="E276" s="9" t="s">
        <v>128</v>
      </c>
      <c r="F276" s="38">
        <v>0</v>
      </c>
      <c r="G276" s="38">
        <v>6.9767441860465115E-2</v>
      </c>
      <c r="H276" s="38">
        <v>0.11627906976744186</v>
      </c>
      <c r="I276" s="38">
        <v>0.18604651162790697</v>
      </c>
      <c r="J276" s="38">
        <v>0.37209302325581395</v>
      </c>
      <c r="K276" s="38">
        <v>0.23255813953488372</v>
      </c>
      <c r="L276" s="38">
        <v>2.3255813953488372E-2</v>
      </c>
      <c r="M276" s="38">
        <v>0</v>
      </c>
      <c r="N276" s="38">
        <v>0</v>
      </c>
      <c r="O276" s="39">
        <v>1</v>
      </c>
    </row>
    <row r="277" spans="1:15" ht="15" x14ac:dyDescent="0.25">
      <c r="A277" s="36" t="s">
        <v>77</v>
      </c>
      <c r="B277" s="25" t="s">
        <v>200</v>
      </c>
      <c r="C277" s="25" t="s">
        <v>133</v>
      </c>
      <c r="D277" s="20" t="s">
        <v>77</v>
      </c>
      <c r="E277" s="21" t="s">
        <v>125</v>
      </c>
      <c r="F277" s="41"/>
      <c r="G277" s="40">
        <v>26</v>
      </c>
      <c r="H277" s="40">
        <v>55</v>
      </c>
      <c r="I277" s="40">
        <v>299</v>
      </c>
      <c r="J277" s="40">
        <v>1249</v>
      </c>
      <c r="K277" s="40">
        <v>1672</v>
      </c>
      <c r="L277" s="40">
        <v>275</v>
      </c>
      <c r="M277" s="41"/>
      <c r="N277" s="41"/>
      <c r="O277" s="42">
        <v>3576</v>
      </c>
    </row>
    <row r="278" spans="1:15" ht="15" x14ac:dyDescent="0.25">
      <c r="A278" s="36" t="s">
        <v>77</v>
      </c>
      <c r="B278" s="25" t="s">
        <v>200</v>
      </c>
      <c r="C278" s="25" t="s">
        <v>134</v>
      </c>
      <c r="D278" s="6" t="s">
        <v>77</v>
      </c>
      <c r="E278" s="12" t="s">
        <v>129</v>
      </c>
      <c r="F278" s="38">
        <v>0</v>
      </c>
      <c r="G278" s="38">
        <v>7.2706935123042502E-3</v>
      </c>
      <c r="H278" s="38">
        <v>1.5380313199105145E-2</v>
      </c>
      <c r="I278" s="38">
        <v>8.3612975391498881E-2</v>
      </c>
      <c r="J278" s="38">
        <v>0.34927293064876958</v>
      </c>
      <c r="K278" s="38">
        <v>0.46756152125279643</v>
      </c>
      <c r="L278" s="38">
        <v>7.6901565995525722E-2</v>
      </c>
      <c r="M278" s="38">
        <v>0</v>
      </c>
      <c r="N278" s="38">
        <v>0</v>
      </c>
      <c r="O278" s="39">
        <v>1</v>
      </c>
    </row>
    <row r="279" spans="1:15" ht="15" x14ac:dyDescent="0.25">
      <c r="A279" s="30" t="s">
        <v>78</v>
      </c>
      <c r="B279" s="31" t="s">
        <v>201</v>
      </c>
      <c r="C279" s="31" t="s">
        <v>131</v>
      </c>
      <c r="D279" s="5" t="s">
        <v>78</v>
      </c>
      <c r="E279" s="5" t="s">
        <v>124</v>
      </c>
      <c r="F279" s="43"/>
      <c r="G279" s="43"/>
      <c r="H279" s="43"/>
      <c r="I279" s="43"/>
      <c r="J279" s="43"/>
      <c r="K279" s="43"/>
      <c r="L279" s="44">
        <v>1</v>
      </c>
      <c r="M279" s="44"/>
      <c r="N279" s="44"/>
      <c r="O279" s="45">
        <v>1</v>
      </c>
    </row>
    <row r="280" spans="1:15" ht="15" x14ac:dyDescent="0.25">
      <c r="A280" s="36" t="s">
        <v>78</v>
      </c>
      <c r="B280" s="25" t="s">
        <v>201</v>
      </c>
      <c r="C280" s="25" t="s">
        <v>132</v>
      </c>
      <c r="D280" s="5" t="s">
        <v>78</v>
      </c>
      <c r="E280" s="9" t="s">
        <v>128</v>
      </c>
      <c r="F280" s="38">
        <v>0</v>
      </c>
      <c r="G280" s="38">
        <v>0</v>
      </c>
      <c r="H280" s="38">
        <v>0</v>
      </c>
      <c r="I280" s="38">
        <v>0</v>
      </c>
      <c r="J280" s="38">
        <v>0</v>
      </c>
      <c r="K280" s="38">
        <v>0</v>
      </c>
      <c r="L280" s="38">
        <v>1</v>
      </c>
      <c r="M280" s="38">
        <v>0</v>
      </c>
      <c r="N280" s="38">
        <v>0</v>
      </c>
      <c r="O280" s="39">
        <v>1</v>
      </c>
    </row>
    <row r="281" spans="1:15" ht="15" x14ac:dyDescent="0.25">
      <c r="A281" s="36" t="s">
        <v>78</v>
      </c>
      <c r="B281" s="25" t="s">
        <v>201</v>
      </c>
      <c r="C281" s="25" t="s">
        <v>133</v>
      </c>
      <c r="D281" s="20" t="s">
        <v>78</v>
      </c>
      <c r="E281" s="21" t="s">
        <v>125</v>
      </c>
      <c r="F281" s="41"/>
      <c r="G281" s="41"/>
      <c r="H281" s="41"/>
      <c r="I281" s="41"/>
      <c r="J281" s="41"/>
      <c r="K281" s="41"/>
      <c r="L281" s="40">
        <v>477</v>
      </c>
      <c r="M281" s="41"/>
      <c r="N281" s="41"/>
      <c r="O281" s="42">
        <v>477</v>
      </c>
    </row>
    <row r="282" spans="1:15" ht="15" x14ac:dyDescent="0.25">
      <c r="A282" s="36" t="s">
        <v>78</v>
      </c>
      <c r="B282" s="25" t="s">
        <v>201</v>
      </c>
      <c r="C282" s="25" t="s">
        <v>134</v>
      </c>
      <c r="D282" s="6" t="s">
        <v>78</v>
      </c>
      <c r="E282" s="12" t="s">
        <v>129</v>
      </c>
      <c r="F282" s="38">
        <v>0</v>
      </c>
      <c r="G282" s="38">
        <v>0</v>
      </c>
      <c r="H282" s="38">
        <v>0</v>
      </c>
      <c r="I282" s="38">
        <v>0</v>
      </c>
      <c r="J282" s="38">
        <v>0</v>
      </c>
      <c r="K282" s="38">
        <v>0</v>
      </c>
      <c r="L282" s="38">
        <v>1</v>
      </c>
      <c r="M282" s="38">
        <v>0</v>
      </c>
      <c r="N282" s="38">
        <v>0</v>
      </c>
      <c r="O282" s="39">
        <v>1</v>
      </c>
    </row>
    <row r="283" spans="1:15" ht="15" x14ac:dyDescent="0.25">
      <c r="A283" s="30" t="s">
        <v>79</v>
      </c>
      <c r="B283" s="31" t="s">
        <v>202</v>
      </c>
      <c r="C283" s="31" t="s">
        <v>131</v>
      </c>
      <c r="D283" s="5" t="s">
        <v>79</v>
      </c>
      <c r="E283" s="5" t="s">
        <v>124</v>
      </c>
      <c r="F283" s="43">
        <v>7</v>
      </c>
      <c r="G283" s="43"/>
      <c r="H283" s="43">
        <v>1</v>
      </c>
      <c r="I283" s="43"/>
      <c r="J283" s="43">
        <v>5</v>
      </c>
      <c r="K283" s="43">
        <v>4</v>
      </c>
      <c r="L283" s="44">
        <v>1</v>
      </c>
      <c r="M283" s="44">
        <v>3</v>
      </c>
      <c r="N283" s="44"/>
      <c r="O283" s="45">
        <v>21</v>
      </c>
    </row>
    <row r="284" spans="1:15" ht="15" x14ac:dyDescent="0.25">
      <c r="A284" s="36" t="s">
        <v>79</v>
      </c>
      <c r="B284" s="25" t="s">
        <v>202</v>
      </c>
      <c r="C284" s="25" t="s">
        <v>132</v>
      </c>
      <c r="D284" s="5" t="s">
        <v>79</v>
      </c>
      <c r="E284" s="9" t="s">
        <v>128</v>
      </c>
      <c r="F284" s="38">
        <v>0.33333333333333331</v>
      </c>
      <c r="G284" s="38">
        <v>0</v>
      </c>
      <c r="H284" s="38">
        <v>4.7619047619047616E-2</v>
      </c>
      <c r="I284" s="38">
        <v>0</v>
      </c>
      <c r="J284" s="38">
        <v>0.23809523809523808</v>
      </c>
      <c r="K284" s="38">
        <v>0.19047619047619047</v>
      </c>
      <c r="L284" s="38">
        <v>4.7619047619047616E-2</v>
      </c>
      <c r="M284" s="38">
        <v>0.14285714285714285</v>
      </c>
      <c r="N284" s="38">
        <v>0</v>
      </c>
      <c r="O284" s="39">
        <v>1</v>
      </c>
    </row>
    <row r="285" spans="1:15" ht="15" x14ac:dyDescent="0.25">
      <c r="A285" s="36" t="s">
        <v>79</v>
      </c>
      <c r="B285" s="25" t="s">
        <v>202</v>
      </c>
      <c r="C285" s="25" t="s">
        <v>133</v>
      </c>
      <c r="D285" s="20" t="s">
        <v>79</v>
      </c>
      <c r="E285" s="21" t="s">
        <v>125</v>
      </c>
      <c r="F285" s="40">
        <v>18</v>
      </c>
      <c r="G285" s="40"/>
      <c r="H285" s="40">
        <v>10</v>
      </c>
      <c r="I285" s="40"/>
      <c r="J285" s="40">
        <v>351</v>
      </c>
      <c r="K285" s="40">
        <v>526</v>
      </c>
      <c r="L285" s="40">
        <v>472</v>
      </c>
      <c r="M285" s="40">
        <v>2081</v>
      </c>
      <c r="N285" s="41"/>
      <c r="O285" s="42">
        <v>3458</v>
      </c>
    </row>
    <row r="286" spans="1:15" ht="15" x14ac:dyDescent="0.25">
      <c r="A286" s="36" t="s">
        <v>79</v>
      </c>
      <c r="B286" s="25" t="s">
        <v>202</v>
      </c>
      <c r="C286" s="25" t="s">
        <v>134</v>
      </c>
      <c r="D286" s="6" t="s">
        <v>79</v>
      </c>
      <c r="E286" s="12" t="s">
        <v>129</v>
      </c>
      <c r="F286" s="38">
        <v>5.2053209947946792E-3</v>
      </c>
      <c r="G286" s="38">
        <v>0</v>
      </c>
      <c r="H286" s="38">
        <v>2.8918449971081549E-3</v>
      </c>
      <c r="I286" s="38">
        <v>0</v>
      </c>
      <c r="J286" s="38">
        <v>0.10150375939849623</v>
      </c>
      <c r="K286" s="38">
        <v>0.15211104684788895</v>
      </c>
      <c r="L286" s="38">
        <v>0.13649508386350492</v>
      </c>
      <c r="M286" s="38">
        <v>0.60179294389820703</v>
      </c>
      <c r="N286" s="38">
        <v>0</v>
      </c>
      <c r="O286" s="39">
        <v>1</v>
      </c>
    </row>
    <row r="287" spans="1:15" ht="15" x14ac:dyDescent="0.25">
      <c r="A287" s="46">
        <v>407</v>
      </c>
      <c r="B287" s="31" t="s">
        <v>203</v>
      </c>
      <c r="C287" s="31" t="s">
        <v>131</v>
      </c>
      <c r="D287" s="5" t="s">
        <v>80</v>
      </c>
      <c r="E287" s="5" t="s">
        <v>124</v>
      </c>
      <c r="F287" s="43"/>
      <c r="G287" s="43">
        <v>1</v>
      </c>
      <c r="H287" s="43"/>
      <c r="I287" s="43"/>
      <c r="J287" s="43"/>
      <c r="K287" s="43"/>
      <c r="L287" s="44"/>
      <c r="M287" s="44"/>
      <c r="N287" s="44"/>
      <c r="O287" s="45">
        <v>1</v>
      </c>
    </row>
    <row r="288" spans="1:15" ht="15" x14ac:dyDescent="0.25">
      <c r="A288" s="47">
        <v>407</v>
      </c>
      <c r="B288" s="25" t="s">
        <v>203</v>
      </c>
      <c r="C288" s="25" t="s">
        <v>132</v>
      </c>
      <c r="D288" s="5" t="s">
        <v>80</v>
      </c>
      <c r="E288" s="9" t="s">
        <v>128</v>
      </c>
      <c r="F288" s="38">
        <v>0</v>
      </c>
      <c r="G288" s="38">
        <v>1</v>
      </c>
      <c r="H288" s="38">
        <v>0</v>
      </c>
      <c r="I288" s="38">
        <v>0</v>
      </c>
      <c r="J288" s="38">
        <v>0</v>
      </c>
      <c r="K288" s="38">
        <v>0</v>
      </c>
      <c r="L288" s="38">
        <v>0</v>
      </c>
      <c r="M288" s="38">
        <v>0</v>
      </c>
      <c r="N288" s="38">
        <v>0</v>
      </c>
      <c r="O288" s="39">
        <v>1</v>
      </c>
    </row>
    <row r="289" spans="1:15" ht="15" x14ac:dyDescent="0.25">
      <c r="A289" s="47">
        <v>407</v>
      </c>
      <c r="B289" s="25" t="s">
        <v>203</v>
      </c>
      <c r="C289" s="25" t="s">
        <v>133</v>
      </c>
      <c r="D289" s="20" t="s">
        <v>80</v>
      </c>
      <c r="E289" s="21" t="s">
        <v>125</v>
      </c>
      <c r="F289" s="41"/>
      <c r="G289" s="40">
        <v>6</v>
      </c>
      <c r="H289" s="41"/>
      <c r="I289" s="41"/>
      <c r="J289" s="41"/>
      <c r="K289" s="41"/>
      <c r="L289" s="41"/>
      <c r="M289" s="41"/>
      <c r="N289" s="41"/>
      <c r="O289" s="42">
        <v>6</v>
      </c>
    </row>
    <row r="290" spans="1:15" ht="15" x14ac:dyDescent="0.25">
      <c r="A290" s="47">
        <v>407</v>
      </c>
      <c r="B290" s="25" t="s">
        <v>203</v>
      </c>
      <c r="C290" s="25" t="s">
        <v>134</v>
      </c>
      <c r="D290" s="6" t="s">
        <v>80</v>
      </c>
      <c r="E290" s="12" t="s">
        <v>129</v>
      </c>
      <c r="F290" s="38">
        <v>0</v>
      </c>
      <c r="G290" s="38">
        <v>1</v>
      </c>
      <c r="H290" s="38">
        <v>0</v>
      </c>
      <c r="I290" s="38">
        <v>0</v>
      </c>
      <c r="J290" s="38">
        <v>0</v>
      </c>
      <c r="K290" s="38">
        <v>0</v>
      </c>
      <c r="L290" s="38">
        <v>0</v>
      </c>
      <c r="M290" s="38">
        <v>0</v>
      </c>
      <c r="N290" s="38">
        <v>0</v>
      </c>
      <c r="O290" s="39">
        <v>1</v>
      </c>
    </row>
    <row r="291" spans="1:15" ht="15" x14ac:dyDescent="0.25">
      <c r="A291" s="30" t="s">
        <v>81</v>
      </c>
      <c r="B291" s="31" t="s">
        <v>204</v>
      </c>
      <c r="C291" s="31" t="s">
        <v>131</v>
      </c>
      <c r="D291" s="5" t="s">
        <v>81</v>
      </c>
      <c r="E291" s="5" t="s">
        <v>124</v>
      </c>
      <c r="F291" s="43">
        <v>5</v>
      </c>
      <c r="G291" s="43"/>
      <c r="H291" s="43">
        <v>1</v>
      </c>
      <c r="I291" s="43">
        <v>2</v>
      </c>
      <c r="J291" s="43">
        <v>2</v>
      </c>
      <c r="K291" s="43">
        <v>2</v>
      </c>
      <c r="L291" s="44">
        <v>1</v>
      </c>
      <c r="M291" s="44"/>
      <c r="N291" s="44">
        <v>1</v>
      </c>
      <c r="O291" s="45">
        <v>14</v>
      </c>
    </row>
    <row r="292" spans="1:15" ht="15" x14ac:dyDescent="0.25">
      <c r="A292" s="36" t="s">
        <v>81</v>
      </c>
      <c r="B292" s="25" t="s">
        <v>204</v>
      </c>
      <c r="C292" s="25" t="s">
        <v>132</v>
      </c>
      <c r="D292" s="5" t="s">
        <v>81</v>
      </c>
      <c r="E292" s="9" t="s">
        <v>128</v>
      </c>
      <c r="F292" s="38">
        <v>0.35714285714285715</v>
      </c>
      <c r="G292" s="38">
        <v>0</v>
      </c>
      <c r="H292" s="38">
        <v>7.1428571428571425E-2</v>
      </c>
      <c r="I292" s="38">
        <v>0.14285714285714285</v>
      </c>
      <c r="J292" s="38">
        <v>0.14285714285714285</v>
      </c>
      <c r="K292" s="38">
        <v>0.14285714285714285</v>
      </c>
      <c r="L292" s="38">
        <v>7.1428571428571425E-2</v>
      </c>
      <c r="M292" s="38">
        <v>0</v>
      </c>
      <c r="N292" s="38">
        <v>7.1428571428571425E-2</v>
      </c>
      <c r="O292" s="39">
        <v>1</v>
      </c>
    </row>
    <row r="293" spans="1:15" ht="15" x14ac:dyDescent="0.25">
      <c r="A293" s="36" t="s">
        <v>81</v>
      </c>
      <c r="B293" s="25" t="s">
        <v>204</v>
      </c>
      <c r="C293" s="25" t="s">
        <v>133</v>
      </c>
      <c r="D293" s="20" t="s">
        <v>81</v>
      </c>
      <c r="E293" s="21" t="s">
        <v>125</v>
      </c>
      <c r="F293" s="40">
        <v>6</v>
      </c>
      <c r="G293" s="41"/>
      <c r="H293" s="41">
        <v>15</v>
      </c>
      <c r="I293" s="40">
        <v>82</v>
      </c>
      <c r="J293" s="41">
        <v>114</v>
      </c>
      <c r="K293" s="40">
        <v>328</v>
      </c>
      <c r="L293" s="40">
        <v>261</v>
      </c>
      <c r="M293" s="41"/>
      <c r="N293" s="40">
        <v>4802</v>
      </c>
      <c r="O293" s="42">
        <v>5608</v>
      </c>
    </row>
    <row r="294" spans="1:15" ht="15" x14ac:dyDescent="0.25">
      <c r="A294" s="36" t="s">
        <v>81</v>
      </c>
      <c r="B294" s="25" t="s">
        <v>204</v>
      </c>
      <c r="C294" s="25" t="s">
        <v>134</v>
      </c>
      <c r="D294" s="6" t="s">
        <v>81</v>
      </c>
      <c r="E294" s="12" t="s">
        <v>129</v>
      </c>
      <c r="F294" s="38">
        <v>1.0699001426533524E-3</v>
      </c>
      <c r="G294" s="38">
        <v>0</v>
      </c>
      <c r="H294" s="38">
        <v>2.6747503566333809E-3</v>
      </c>
      <c r="I294" s="38">
        <v>1.4621968616262483E-2</v>
      </c>
      <c r="J294" s="38">
        <v>2.0328102710413694E-2</v>
      </c>
      <c r="K294" s="38">
        <v>5.8487874465049931E-2</v>
      </c>
      <c r="L294" s="38">
        <v>4.6540656205420826E-2</v>
      </c>
      <c r="M294" s="38">
        <v>0</v>
      </c>
      <c r="N294" s="38">
        <v>0.8562767475035663</v>
      </c>
      <c r="O294" s="39">
        <v>1</v>
      </c>
    </row>
    <row r="295" spans="1:15" ht="15" x14ac:dyDescent="0.25">
      <c r="A295" s="30" t="s">
        <v>82</v>
      </c>
      <c r="B295" s="31" t="s">
        <v>205</v>
      </c>
      <c r="C295" s="31" t="s">
        <v>131</v>
      </c>
      <c r="D295" s="5" t="s">
        <v>82</v>
      </c>
      <c r="E295" s="5" t="s">
        <v>124</v>
      </c>
      <c r="F295" s="43">
        <v>54</v>
      </c>
      <c r="G295" s="43">
        <v>28</v>
      </c>
      <c r="H295" s="43">
        <v>24</v>
      </c>
      <c r="I295" s="43">
        <v>16</v>
      </c>
      <c r="J295" s="43">
        <v>6</v>
      </c>
      <c r="K295" s="43">
        <v>4</v>
      </c>
      <c r="L295" s="44">
        <v>2</v>
      </c>
      <c r="M295" s="44">
        <v>2</v>
      </c>
      <c r="N295" s="44">
        <v>2</v>
      </c>
      <c r="O295" s="45">
        <v>138</v>
      </c>
    </row>
    <row r="296" spans="1:15" ht="15" x14ac:dyDescent="0.25">
      <c r="A296" s="36" t="s">
        <v>82</v>
      </c>
      <c r="B296" s="25" t="s">
        <v>205</v>
      </c>
      <c r="C296" s="25" t="s">
        <v>132</v>
      </c>
      <c r="D296" s="5" t="s">
        <v>82</v>
      </c>
      <c r="E296" s="9" t="s">
        <v>128</v>
      </c>
      <c r="F296" s="38">
        <v>0.39130434782608697</v>
      </c>
      <c r="G296" s="38">
        <v>0.20289855072463769</v>
      </c>
      <c r="H296" s="38">
        <v>0.17391304347826086</v>
      </c>
      <c r="I296" s="38">
        <v>0.11594202898550725</v>
      </c>
      <c r="J296" s="38">
        <v>4.3478260869565216E-2</v>
      </c>
      <c r="K296" s="38">
        <v>2.8985507246376812E-2</v>
      </c>
      <c r="L296" s="38">
        <v>1.4492753623188406E-2</v>
      </c>
      <c r="M296" s="38">
        <v>1.4492753623188406E-2</v>
      </c>
      <c r="N296" s="38">
        <v>1.4492753623188406E-2</v>
      </c>
      <c r="O296" s="39">
        <v>1</v>
      </c>
    </row>
    <row r="297" spans="1:15" ht="15" x14ac:dyDescent="0.25">
      <c r="A297" s="36" t="s">
        <v>82</v>
      </c>
      <c r="B297" s="25" t="s">
        <v>205</v>
      </c>
      <c r="C297" s="25" t="s">
        <v>133</v>
      </c>
      <c r="D297" s="20" t="s">
        <v>82</v>
      </c>
      <c r="E297" s="21" t="s">
        <v>125</v>
      </c>
      <c r="F297" s="40">
        <v>118</v>
      </c>
      <c r="G297" s="40">
        <v>189</v>
      </c>
      <c r="H297" s="40">
        <v>311</v>
      </c>
      <c r="I297" s="40">
        <v>449</v>
      </c>
      <c r="J297" s="40">
        <v>427</v>
      </c>
      <c r="K297" s="40">
        <v>591</v>
      </c>
      <c r="L297" s="40">
        <v>694</v>
      </c>
      <c r="M297" s="40">
        <v>1306</v>
      </c>
      <c r="N297" s="40">
        <v>9150</v>
      </c>
      <c r="O297" s="42">
        <v>13235</v>
      </c>
    </row>
    <row r="298" spans="1:15" ht="15" x14ac:dyDescent="0.25">
      <c r="A298" s="36" t="s">
        <v>82</v>
      </c>
      <c r="B298" s="25" t="s">
        <v>205</v>
      </c>
      <c r="C298" s="25" t="s">
        <v>134</v>
      </c>
      <c r="D298" s="6" t="s">
        <v>82</v>
      </c>
      <c r="E298" s="12" t="s">
        <v>129</v>
      </c>
      <c r="F298" s="38">
        <v>8.9157536834151875E-3</v>
      </c>
      <c r="G298" s="38">
        <v>1.4280317340385342E-2</v>
      </c>
      <c r="H298" s="38">
        <v>2.3498299962221383E-2</v>
      </c>
      <c r="I298" s="38">
        <v>3.3925198337740839E-2</v>
      </c>
      <c r="J298" s="38">
        <v>3.2262939176426142E-2</v>
      </c>
      <c r="K298" s="38">
        <v>4.4654325651681148E-2</v>
      </c>
      <c r="L298" s="38">
        <v>5.2436720816018134E-2</v>
      </c>
      <c r="M298" s="38">
        <v>9.8677748394408765E-2</v>
      </c>
      <c r="N298" s="38">
        <v>0.69134869663770304</v>
      </c>
      <c r="O298" s="39">
        <v>1</v>
      </c>
    </row>
    <row r="299" spans="1:15" ht="15" x14ac:dyDescent="0.25">
      <c r="A299" s="30" t="s">
        <v>83</v>
      </c>
      <c r="B299" s="31" t="s">
        <v>206</v>
      </c>
      <c r="C299" s="31" t="s">
        <v>131</v>
      </c>
      <c r="D299" s="5" t="s">
        <v>83</v>
      </c>
      <c r="E299" s="5" t="s">
        <v>124</v>
      </c>
      <c r="F299" s="43">
        <v>4</v>
      </c>
      <c r="G299" s="43">
        <v>4</v>
      </c>
      <c r="H299" s="43">
        <v>1</v>
      </c>
      <c r="I299" s="43">
        <v>3</v>
      </c>
      <c r="J299" s="43">
        <v>1</v>
      </c>
      <c r="K299" s="43"/>
      <c r="L299" s="44"/>
      <c r="M299" s="44"/>
      <c r="N299" s="44"/>
      <c r="O299" s="45">
        <v>13</v>
      </c>
    </row>
    <row r="300" spans="1:15" ht="15" x14ac:dyDescent="0.25">
      <c r="A300" s="36" t="s">
        <v>83</v>
      </c>
      <c r="B300" s="25" t="s">
        <v>206</v>
      </c>
      <c r="C300" s="25" t="s">
        <v>132</v>
      </c>
      <c r="D300" s="5" t="s">
        <v>83</v>
      </c>
      <c r="E300" s="9" t="s">
        <v>128</v>
      </c>
      <c r="F300" s="38">
        <v>0.30769230769230771</v>
      </c>
      <c r="G300" s="38">
        <v>0.30769230769230771</v>
      </c>
      <c r="H300" s="38">
        <v>7.6923076923076927E-2</v>
      </c>
      <c r="I300" s="38">
        <v>0.23076923076923078</v>
      </c>
      <c r="J300" s="38">
        <v>7.6923076923076927E-2</v>
      </c>
      <c r="K300" s="38">
        <v>0</v>
      </c>
      <c r="L300" s="38">
        <v>0</v>
      </c>
      <c r="M300" s="38">
        <v>0</v>
      </c>
      <c r="N300" s="38">
        <v>0</v>
      </c>
      <c r="O300" s="39">
        <v>1</v>
      </c>
    </row>
    <row r="301" spans="1:15" ht="15" x14ac:dyDescent="0.25">
      <c r="A301" s="36" t="s">
        <v>83</v>
      </c>
      <c r="B301" s="25" t="s">
        <v>206</v>
      </c>
      <c r="C301" s="25" t="s">
        <v>133</v>
      </c>
      <c r="D301" s="20" t="s">
        <v>83</v>
      </c>
      <c r="E301" s="21" t="s">
        <v>125</v>
      </c>
      <c r="F301" s="40">
        <v>6</v>
      </c>
      <c r="G301" s="40">
        <v>26</v>
      </c>
      <c r="H301" s="40">
        <v>14</v>
      </c>
      <c r="I301" s="40">
        <v>92</v>
      </c>
      <c r="J301" s="40">
        <v>69</v>
      </c>
      <c r="K301" s="41"/>
      <c r="L301" s="41"/>
      <c r="M301" s="41"/>
      <c r="N301" s="41"/>
      <c r="O301" s="42">
        <v>207</v>
      </c>
    </row>
    <row r="302" spans="1:15" ht="15" x14ac:dyDescent="0.25">
      <c r="A302" s="36" t="s">
        <v>83</v>
      </c>
      <c r="B302" s="25" t="s">
        <v>206</v>
      </c>
      <c r="C302" s="25" t="s">
        <v>134</v>
      </c>
      <c r="D302" s="6" t="s">
        <v>83</v>
      </c>
      <c r="E302" s="12" t="s">
        <v>129</v>
      </c>
      <c r="F302" s="38">
        <v>2.8985507246376812E-2</v>
      </c>
      <c r="G302" s="38">
        <v>0.12560386473429952</v>
      </c>
      <c r="H302" s="38">
        <v>6.7632850241545889E-2</v>
      </c>
      <c r="I302" s="38">
        <v>0.44444444444444442</v>
      </c>
      <c r="J302" s="38">
        <v>0.33333333333333331</v>
      </c>
      <c r="K302" s="38">
        <v>0</v>
      </c>
      <c r="L302" s="38">
        <v>0</v>
      </c>
      <c r="M302" s="38">
        <v>0</v>
      </c>
      <c r="N302" s="38">
        <v>0</v>
      </c>
      <c r="O302" s="39">
        <v>1</v>
      </c>
    </row>
    <row r="303" spans="1:15" ht="15" x14ac:dyDescent="0.25">
      <c r="A303" s="30" t="s">
        <v>84</v>
      </c>
      <c r="B303" s="31" t="s">
        <v>207</v>
      </c>
      <c r="C303" s="31" t="s">
        <v>131</v>
      </c>
      <c r="D303" s="5" t="s">
        <v>84</v>
      </c>
      <c r="E303" s="5" t="s">
        <v>124</v>
      </c>
      <c r="F303" s="43">
        <v>79</v>
      </c>
      <c r="G303" s="43">
        <v>59</v>
      </c>
      <c r="H303" s="43">
        <v>36</v>
      </c>
      <c r="I303" s="43">
        <v>44</v>
      </c>
      <c r="J303" s="43">
        <v>14</v>
      </c>
      <c r="K303" s="43">
        <v>12</v>
      </c>
      <c r="L303" s="44">
        <v>2</v>
      </c>
      <c r="M303" s="44">
        <v>1</v>
      </c>
      <c r="N303" s="44">
        <v>1</v>
      </c>
      <c r="O303" s="45">
        <v>248</v>
      </c>
    </row>
    <row r="304" spans="1:15" ht="15" x14ac:dyDescent="0.25">
      <c r="A304" s="36" t="s">
        <v>84</v>
      </c>
      <c r="B304" s="25" t="s">
        <v>207</v>
      </c>
      <c r="C304" s="25" t="s">
        <v>132</v>
      </c>
      <c r="D304" s="5" t="s">
        <v>84</v>
      </c>
      <c r="E304" s="9" t="s">
        <v>128</v>
      </c>
      <c r="F304" s="38">
        <v>0.31854838709677419</v>
      </c>
      <c r="G304" s="38">
        <v>0.23790322580645162</v>
      </c>
      <c r="H304" s="38">
        <v>0.14516129032258066</v>
      </c>
      <c r="I304" s="38">
        <v>0.17741935483870969</v>
      </c>
      <c r="J304" s="38">
        <v>5.6451612903225805E-2</v>
      </c>
      <c r="K304" s="38">
        <v>4.8387096774193547E-2</v>
      </c>
      <c r="L304" s="38">
        <v>8.0645161290322578E-3</v>
      </c>
      <c r="M304" s="38">
        <v>4.0322580645161289E-3</v>
      </c>
      <c r="N304" s="38">
        <v>4.0322580645161289E-3</v>
      </c>
      <c r="O304" s="39">
        <v>1</v>
      </c>
    </row>
    <row r="305" spans="1:15" ht="15" x14ac:dyDescent="0.25">
      <c r="A305" s="36" t="s">
        <v>84</v>
      </c>
      <c r="B305" s="25" t="s">
        <v>207</v>
      </c>
      <c r="C305" s="25" t="s">
        <v>133</v>
      </c>
      <c r="D305" s="20" t="s">
        <v>84</v>
      </c>
      <c r="E305" s="21" t="s">
        <v>125</v>
      </c>
      <c r="F305" s="40">
        <v>173</v>
      </c>
      <c r="G305" s="40">
        <v>400</v>
      </c>
      <c r="H305" s="40">
        <v>511</v>
      </c>
      <c r="I305" s="40">
        <v>1372</v>
      </c>
      <c r="J305" s="40">
        <v>1040</v>
      </c>
      <c r="K305" s="40">
        <v>1889</v>
      </c>
      <c r="L305" s="40">
        <v>660</v>
      </c>
      <c r="M305" s="40">
        <v>941</v>
      </c>
      <c r="N305" s="40">
        <v>1017</v>
      </c>
      <c r="O305" s="42">
        <v>8003</v>
      </c>
    </row>
    <row r="306" spans="1:15" ht="15" x14ac:dyDescent="0.25">
      <c r="A306" s="36" t="s">
        <v>84</v>
      </c>
      <c r="B306" s="25" t="s">
        <v>207</v>
      </c>
      <c r="C306" s="25" t="s">
        <v>134</v>
      </c>
      <c r="D306" s="6" t="s">
        <v>84</v>
      </c>
      <c r="E306" s="12" t="s">
        <v>129</v>
      </c>
      <c r="F306" s="38">
        <v>2.161689366487567E-2</v>
      </c>
      <c r="G306" s="38">
        <v>4.9981257028614272E-2</v>
      </c>
      <c r="H306" s="38">
        <v>6.3851055854054733E-2</v>
      </c>
      <c r="I306" s="38">
        <v>0.17143571160814694</v>
      </c>
      <c r="J306" s="38">
        <v>0.1299512682743971</v>
      </c>
      <c r="K306" s="38">
        <v>0.23603648631763088</v>
      </c>
      <c r="L306" s="38">
        <v>8.2469074097213546E-2</v>
      </c>
      <c r="M306" s="38">
        <v>0.11758090715981508</v>
      </c>
      <c r="N306" s="38">
        <v>0.12707734599525178</v>
      </c>
      <c r="O306" s="39">
        <v>1</v>
      </c>
    </row>
    <row r="307" spans="1:15" ht="15" x14ac:dyDescent="0.25">
      <c r="A307" s="30" t="s">
        <v>85</v>
      </c>
      <c r="B307" s="31" t="s">
        <v>208</v>
      </c>
      <c r="C307" s="31" t="s">
        <v>131</v>
      </c>
      <c r="D307" s="5" t="s">
        <v>85</v>
      </c>
      <c r="E307" s="5" t="s">
        <v>124</v>
      </c>
      <c r="F307" s="43">
        <v>312</v>
      </c>
      <c r="G307" s="43">
        <v>86</v>
      </c>
      <c r="H307" s="43">
        <v>45</v>
      </c>
      <c r="I307" s="43">
        <v>18</v>
      </c>
      <c r="J307" s="43">
        <v>7</v>
      </c>
      <c r="K307" s="43">
        <v>3</v>
      </c>
      <c r="L307" s="44"/>
      <c r="M307" s="44"/>
      <c r="N307" s="44"/>
      <c r="O307" s="45">
        <v>471</v>
      </c>
    </row>
    <row r="308" spans="1:15" ht="15" x14ac:dyDescent="0.25">
      <c r="A308" s="36" t="s">
        <v>85</v>
      </c>
      <c r="B308" s="25" t="s">
        <v>208</v>
      </c>
      <c r="C308" s="25" t="s">
        <v>132</v>
      </c>
      <c r="D308" s="5" t="s">
        <v>85</v>
      </c>
      <c r="E308" s="9" t="s">
        <v>128</v>
      </c>
      <c r="F308" s="38">
        <v>0.66242038216560506</v>
      </c>
      <c r="G308" s="38">
        <v>0.18259023354564755</v>
      </c>
      <c r="H308" s="38">
        <v>9.5541401273885357E-2</v>
      </c>
      <c r="I308" s="38">
        <v>3.8216560509554139E-2</v>
      </c>
      <c r="J308" s="38">
        <v>1.4861995753715499E-2</v>
      </c>
      <c r="K308" s="38">
        <v>6.369426751592357E-3</v>
      </c>
      <c r="L308" s="38">
        <v>0</v>
      </c>
      <c r="M308" s="38">
        <v>0</v>
      </c>
      <c r="N308" s="38">
        <v>0</v>
      </c>
      <c r="O308" s="39">
        <v>1</v>
      </c>
    </row>
    <row r="309" spans="1:15" ht="15" x14ac:dyDescent="0.25">
      <c r="A309" s="36" t="s">
        <v>85</v>
      </c>
      <c r="B309" s="25" t="s">
        <v>208</v>
      </c>
      <c r="C309" s="25" t="s">
        <v>133</v>
      </c>
      <c r="D309" s="20" t="s">
        <v>85</v>
      </c>
      <c r="E309" s="21" t="s">
        <v>125</v>
      </c>
      <c r="F309" s="40">
        <v>582</v>
      </c>
      <c r="G309" s="40">
        <v>561</v>
      </c>
      <c r="H309" s="40">
        <v>608</v>
      </c>
      <c r="I309" s="40">
        <v>467</v>
      </c>
      <c r="J309" s="40">
        <v>436</v>
      </c>
      <c r="K309" s="40">
        <v>376</v>
      </c>
      <c r="L309" s="41"/>
      <c r="M309" s="41"/>
      <c r="N309" s="41"/>
      <c r="O309" s="42">
        <v>3030</v>
      </c>
    </row>
    <row r="310" spans="1:15" ht="15" x14ac:dyDescent="0.25">
      <c r="A310" s="36" t="s">
        <v>85</v>
      </c>
      <c r="B310" s="25" t="s">
        <v>208</v>
      </c>
      <c r="C310" s="25" t="s">
        <v>134</v>
      </c>
      <c r="D310" s="6" t="s">
        <v>85</v>
      </c>
      <c r="E310" s="12" t="s">
        <v>129</v>
      </c>
      <c r="F310" s="38">
        <v>0.19207920792079208</v>
      </c>
      <c r="G310" s="38">
        <v>0.18514851485148515</v>
      </c>
      <c r="H310" s="38">
        <v>0.20066006600660066</v>
      </c>
      <c r="I310" s="38">
        <v>0.15412541254125411</v>
      </c>
      <c r="J310" s="38">
        <v>0.14389438943894389</v>
      </c>
      <c r="K310" s="38">
        <v>0.12409240924092409</v>
      </c>
      <c r="L310" s="38">
        <v>0</v>
      </c>
      <c r="M310" s="38">
        <v>0</v>
      </c>
      <c r="N310" s="38">
        <v>0</v>
      </c>
      <c r="O310" s="39">
        <v>1</v>
      </c>
    </row>
    <row r="311" spans="1:15" ht="15" x14ac:dyDescent="0.25">
      <c r="A311" s="30" t="s">
        <v>86</v>
      </c>
      <c r="B311" s="31" t="s">
        <v>209</v>
      </c>
      <c r="C311" s="31" t="s">
        <v>131</v>
      </c>
      <c r="D311" s="5" t="s">
        <v>86</v>
      </c>
      <c r="E311" s="5" t="s">
        <v>124</v>
      </c>
      <c r="F311" s="43">
        <v>506</v>
      </c>
      <c r="G311" s="43">
        <v>170</v>
      </c>
      <c r="H311" s="43">
        <v>137</v>
      </c>
      <c r="I311" s="43">
        <v>111</v>
      </c>
      <c r="J311" s="43">
        <v>38</v>
      </c>
      <c r="K311" s="43">
        <v>13</v>
      </c>
      <c r="L311" s="44">
        <v>4</v>
      </c>
      <c r="M311" s="44"/>
      <c r="N311" s="44"/>
      <c r="O311" s="45">
        <v>979</v>
      </c>
    </row>
    <row r="312" spans="1:15" ht="15" x14ac:dyDescent="0.25">
      <c r="A312" s="36" t="s">
        <v>86</v>
      </c>
      <c r="B312" s="25" t="s">
        <v>209</v>
      </c>
      <c r="C312" s="25" t="s">
        <v>132</v>
      </c>
      <c r="D312" s="5" t="s">
        <v>86</v>
      </c>
      <c r="E312" s="9" t="s">
        <v>128</v>
      </c>
      <c r="F312" s="38">
        <v>0.5168539325842697</v>
      </c>
      <c r="G312" s="38">
        <v>0.17364657814096016</v>
      </c>
      <c r="H312" s="38">
        <v>0.13993871297242083</v>
      </c>
      <c r="I312" s="38">
        <v>0.11338100102145046</v>
      </c>
      <c r="J312" s="38">
        <v>3.8815117466802863E-2</v>
      </c>
      <c r="K312" s="38">
        <v>1.3278855975485188E-2</v>
      </c>
      <c r="L312" s="38">
        <v>4.0858018386108275E-3</v>
      </c>
      <c r="M312" s="38">
        <v>0</v>
      </c>
      <c r="N312" s="38">
        <v>0</v>
      </c>
      <c r="O312" s="39">
        <v>1</v>
      </c>
    </row>
    <row r="313" spans="1:15" ht="15" x14ac:dyDescent="0.25">
      <c r="A313" s="36" t="s">
        <v>86</v>
      </c>
      <c r="B313" s="25" t="s">
        <v>209</v>
      </c>
      <c r="C313" s="25" t="s">
        <v>133</v>
      </c>
      <c r="D313" s="20" t="s">
        <v>86</v>
      </c>
      <c r="E313" s="21" t="s">
        <v>125</v>
      </c>
      <c r="F313" s="40">
        <v>1062</v>
      </c>
      <c r="G313" s="40">
        <v>1145</v>
      </c>
      <c r="H313" s="40">
        <v>1833</v>
      </c>
      <c r="I313" s="40">
        <v>3361</v>
      </c>
      <c r="J313" s="40">
        <v>2490</v>
      </c>
      <c r="K313" s="40">
        <v>2020</v>
      </c>
      <c r="L313" s="40">
        <v>1172</v>
      </c>
      <c r="M313" s="41"/>
      <c r="N313" s="41"/>
      <c r="O313" s="42">
        <v>13083</v>
      </c>
    </row>
    <row r="314" spans="1:15" ht="15" x14ac:dyDescent="0.25">
      <c r="A314" s="36" t="s">
        <v>86</v>
      </c>
      <c r="B314" s="25" t="s">
        <v>209</v>
      </c>
      <c r="C314" s="25" t="s">
        <v>134</v>
      </c>
      <c r="D314" s="6" t="s">
        <v>86</v>
      </c>
      <c r="E314" s="12" t="s">
        <v>129</v>
      </c>
      <c r="F314" s="38">
        <v>8.1174042650768177E-2</v>
      </c>
      <c r="G314" s="38">
        <v>8.7518153328747225E-2</v>
      </c>
      <c r="H314" s="38">
        <v>0.14010548039440496</v>
      </c>
      <c r="I314" s="38">
        <v>0.25689826492394713</v>
      </c>
      <c r="J314" s="38">
        <v>0.19032332033937172</v>
      </c>
      <c r="K314" s="38">
        <v>0.15439883818696018</v>
      </c>
      <c r="L314" s="38">
        <v>8.9581900175800658E-2</v>
      </c>
      <c r="M314" s="38">
        <v>0</v>
      </c>
      <c r="N314" s="38">
        <v>0</v>
      </c>
      <c r="O314" s="39">
        <v>1</v>
      </c>
    </row>
    <row r="315" spans="1:15" ht="15" x14ac:dyDescent="0.25">
      <c r="A315" s="30" t="s">
        <v>87</v>
      </c>
      <c r="B315" s="31" t="s">
        <v>210</v>
      </c>
      <c r="C315" s="31" t="s">
        <v>131</v>
      </c>
      <c r="D315" s="5" t="s">
        <v>87</v>
      </c>
      <c r="E315" s="5" t="s">
        <v>124</v>
      </c>
      <c r="F315" s="43">
        <v>34</v>
      </c>
      <c r="G315" s="43">
        <v>21</v>
      </c>
      <c r="H315" s="43">
        <v>19</v>
      </c>
      <c r="I315" s="43">
        <v>12</v>
      </c>
      <c r="J315" s="43"/>
      <c r="K315" s="43"/>
      <c r="L315" s="44">
        <v>1</v>
      </c>
      <c r="M315" s="44"/>
      <c r="N315" s="44"/>
      <c r="O315" s="45">
        <v>87</v>
      </c>
    </row>
    <row r="316" spans="1:15" ht="15" x14ac:dyDescent="0.25">
      <c r="A316" s="36" t="s">
        <v>87</v>
      </c>
      <c r="B316" s="25" t="s">
        <v>210</v>
      </c>
      <c r="C316" s="25" t="s">
        <v>132</v>
      </c>
      <c r="D316" s="5" t="s">
        <v>87</v>
      </c>
      <c r="E316" s="9" t="s">
        <v>128</v>
      </c>
      <c r="F316" s="38">
        <v>0.39080459770114945</v>
      </c>
      <c r="G316" s="38">
        <v>0.2413793103448276</v>
      </c>
      <c r="H316" s="38">
        <v>0.21839080459770116</v>
      </c>
      <c r="I316" s="38">
        <v>0.13793103448275862</v>
      </c>
      <c r="J316" s="38">
        <v>0</v>
      </c>
      <c r="K316" s="38">
        <v>0</v>
      </c>
      <c r="L316" s="38">
        <v>1.1494252873563218E-2</v>
      </c>
      <c r="M316" s="38">
        <v>0</v>
      </c>
      <c r="N316" s="38">
        <v>0</v>
      </c>
      <c r="O316" s="39">
        <v>1</v>
      </c>
    </row>
    <row r="317" spans="1:15" ht="15" x14ac:dyDescent="0.25">
      <c r="A317" s="36" t="s">
        <v>87</v>
      </c>
      <c r="B317" s="25" t="s">
        <v>210</v>
      </c>
      <c r="C317" s="25" t="s">
        <v>133</v>
      </c>
      <c r="D317" s="20" t="s">
        <v>87</v>
      </c>
      <c r="E317" s="21" t="s">
        <v>125</v>
      </c>
      <c r="F317" s="40">
        <v>70</v>
      </c>
      <c r="G317" s="40">
        <v>144</v>
      </c>
      <c r="H317" s="40">
        <v>254</v>
      </c>
      <c r="I317" s="40">
        <v>398</v>
      </c>
      <c r="J317" s="41"/>
      <c r="K317" s="41"/>
      <c r="L317" s="40">
        <v>341</v>
      </c>
      <c r="M317" s="41"/>
      <c r="N317" s="41"/>
      <c r="O317" s="42">
        <v>1207</v>
      </c>
    </row>
    <row r="318" spans="1:15" ht="15" x14ac:dyDescent="0.25">
      <c r="A318" s="36" t="s">
        <v>87</v>
      </c>
      <c r="B318" s="25" t="s">
        <v>210</v>
      </c>
      <c r="C318" s="25" t="s">
        <v>134</v>
      </c>
      <c r="D318" s="6" t="s">
        <v>87</v>
      </c>
      <c r="E318" s="12" t="s">
        <v>129</v>
      </c>
      <c r="F318" s="38">
        <v>5.7995028997514499E-2</v>
      </c>
      <c r="G318" s="38">
        <v>0.11930405965202982</v>
      </c>
      <c r="H318" s="38">
        <v>0.21043910521955261</v>
      </c>
      <c r="I318" s="38">
        <v>0.32974316487158245</v>
      </c>
      <c r="J318" s="38">
        <v>0</v>
      </c>
      <c r="K318" s="38">
        <v>0</v>
      </c>
      <c r="L318" s="38">
        <v>0.28251864125932064</v>
      </c>
      <c r="M318" s="38">
        <v>0</v>
      </c>
      <c r="N318" s="38">
        <v>0</v>
      </c>
      <c r="O318" s="39">
        <v>1</v>
      </c>
    </row>
    <row r="319" spans="1:15" ht="15" x14ac:dyDescent="0.25">
      <c r="A319" s="30" t="s">
        <v>88</v>
      </c>
      <c r="B319" s="31" t="s">
        <v>211</v>
      </c>
      <c r="C319" s="31" t="s">
        <v>131</v>
      </c>
      <c r="D319" s="5" t="s">
        <v>88</v>
      </c>
      <c r="E319" s="5" t="s">
        <v>124</v>
      </c>
      <c r="F319" s="43">
        <v>230</v>
      </c>
      <c r="G319" s="43">
        <v>90</v>
      </c>
      <c r="H319" s="43">
        <v>41</v>
      </c>
      <c r="I319" s="43">
        <v>16</v>
      </c>
      <c r="J319" s="43">
        <v>4</v>
      </c>
      <c r="K319" s="43">
        <v>1</v>
      </c>
      <c r="L319" s="44"/>
      <c r="M319" s="44"/>
      <c r="N319" s="44"/>
      <c r="O319" s="45">
        <v>382</v>
      </c>
    </row>
    <row r="320" spans="1:15" ht="15" x14ac:dyDescent="0.25">
      <c r="A320" s="36" t="s">
        <v>88</v>
      </c>
      <c r="B320" s="25" t="s">
        <v>211</v>
      </c>
      <c r="C320" s="25" t="s">
        <v>132</v>
      </c>
      <c r="D320" s="5" t="s">
        <v>88</v>
      </c>
      <c r="E320" s="9" t="s">
        <v>128</v>
      </c>
      <c r="F320" s="38">
        <v>0.60209424083769636</v>
      </c>
      <c r="G320" s="38">
        <v>0.2356020942408377</v>
      </c>
      <c r="H320" s="38">
        <v>0.10732984293193717</v>
      </c>
      <c r="I320" s="38">
        <v>4.1884816753926704E-2</v>
      </c>
      <c r="J320" s="38">
        <v>1.0471204188481676E-2</v>
      </c>
      <c r="K320" s="38">
        <v>2.617801047120419E-3</v>
      </c>
      <c r="L320" s="38">
        <v>0</v>
      </c>
      <c r="M320" s="38">
        <v>0</v>
      </c>
      <c r="N320" s="38">
        <v>0</v>
      </c>
      <c r="O320" s="39">
        <v>1</v>
      </c>
    </row>
    <row r="321" spans="1:15" ht="15" x14ac:dyDescent="0.25">
      <c r="A321" s="36" t="s">
        <v>88</v>
      </c>
      <c r="B321" s="25" t="s">
        <v>211</v>
      </c>
      <c r="C321" s="25" t="s">
        <v>133</v>
      </c>
      <c r="D321" s="20" t="s">
        <v>88</v>
      </c>
      <c r="E321" s="21" t="s">
        <v>125</v>
      </c>
      <c r="F321" s="40">
        <v>421</v>
      </c>
      <c r="G321" s="40">
        <v>597</v>
      </c>
      <c r="H321" s="40">
        <v>525</v>
      </c>
      <c r="I321" s="40">
        <v>471</v>
      </c>
      <c r="J321" s="40">
        <v>256</v>
      </c>
      <c r="K321" s="41">
        <v>104</v>
      </c>
      <c r="L321" s="41"/>
      <c r="M321" s="41"/>
      <c r="N321" s="41"/>
      <c r="O321" s="42">
        <v>2374</v>
      </c>
    </row>
    <row r="322" spans="1:15" ht="15" x14ac:dyDescent="0.25">
      <c r="A322" s="36" t="s">
        <v>88</v>
      </c>
      <c r="B322" s="25" t="s">
        <v>211</v>
      </c>
      <c r="C322" s="25" t="s">
        <v>134</v>
      </c>
      <c r="D322" s="6" t="s">
        <v>88</v>
      </c>
      <c r="E322" s="12" t="s">
        <v>129</v>
      </c>
      <c r="F322" s="38">
        <v>0.17733782645324347</v>
      </c>
      <c r="G322" s="38">
        <v>0.25147430497051387</v>
      </c>
      <c r="H322" s="38">
        <v>0.22114574557708508</v>
      </c>
      <c r="I322" s="38">
        <v>0.19839932603201349</v>
      </c>
      <c r="J322" s="38">
        <v>0.10783487784330244</v>
      </c>
      <c r="K322" s="38">
        <v>4.3807919123841618E-2</v>
      </c>
      <c r="L322" s="38">
        <v>0</v>
      </c>
      <c r="M322" s="38">
        <v>0</v>
      </c>
      <c r="N322" s="38">
        <v>0</v>
      </c>
      <c r="O322" s="39">
        <v>1</v>
      </c>
    </row>
    <row r="323" spans="1:15" ht="15" x14ac:dyDescent="0.25">
      <c r="A323" s="30" t="s">
        <v>89</v>
      </c>
      <c r="B323" s="31" t="s">
        <v>212</v>
      </c>
      <c r="C323" s="31" t="s">
        <v>131</v>
      </c>
      <c r="D323" s="5" t="s">
        <v>89</v>
      </c>
      <c r="E323" s="5" t="s">
        <v>124</v>
      </c>
      <c r="F323" s="43">
        <v>2172</v>
      </c>
      <c r="G323" s="43">
        <v>983</v>
      </c>
      <c r="H323" s="43">
        <v>527</v>
      </c>
      <c r="I323" s="43">
        <v>187</v>
      </c>
      <c r="J323" s="43">
        <v>25</v>
      </c>
      <c r="K323" s="43">
        <v>21</v>
      </c>
      <c r="L323" s="44">
        <v>4</v>
      </c>
      <c r="M323" s="44">
        <v>1</v>
      </c>
      <c r="N323" s="44"/>
      <c r="O323" s="45">
        <v>3920</v>
      </c>
    </row>
    <row r="324" spans="1:15" ht="15" x14ac:dyDescent="0.25">
      <c r="A324" s="36" t="s">
        <v>89</v>
      </c>
      <c r="B324" s="25" t="s">
        <v>212</v>
      </c>
      <c r="C324" s="25" t="s">
        <v>132</v>
      </c>
      <c r="D324" s="5" t="s">
        <v>89</v>
      </c>
      <c r="E324" s="9" t="s">
        <v>128</v>
      </c>
      <c r="F324" s="38">
        <v>0.55408163265306121</v>
      </c>
      <c r="G324" s="38">
        <v>0.25076530612244896</v>
      </c>
      <c r="H324" s="38">
        <v>0.13443877551020408</v>
      </c>
      <c r="I324" s="38">
        <v>4.7704081632653064E-2</v>
      </c>
      <c r="J324" s="38">
        <v>6.3775510204081634E-3</v>
      </c>
      <c r="K324" s="38">
        <v>5.3571428571428572E-3</v>
      </c>
      <c r="L324" s="38">
        <v>1.0204081632653062E-3</v>
      </c>
      <c r="M324" s="38">
        <v>2.5510204081632655E-4</v>
      </c>
      <c r="N324" s="38">
        <v>0</v>
      </c>
      <c r="O324" s="39">
        <v>1</v>
      </c>
    </row>
    <row r="325" spans="1:15" ht="15" x14ac:dyDescent="0.25">
      <c r="A325" s="36" t="s">
        <v>89</v>
      </c>
      <c r="B325" s="25" t="s">
        <v>212</v>
      </c>
      <c r="C325" s="25" t="s">
        <v>133</v>
      </c>
      <c r="D325" s="20" t="s">
        <v>89</v>
      </c>
      <c r="E325" s="21" t="s">
        <v>125</v>
      </c>
      <c r="F325" s="40">
        <v>4603</v>
      </c>
      <c r="G325" s="40">
        <v>6511</v>
      </c>
      <c r="H325" s="40">
        <v>6884</v>
      </c>
      <c r="I325" s="40">
        <v>5267</v>
      </c>
      <c r="J325" s="40">
        <v>1780</v>
      </c>
      <c r="K325" s="40">
        <v>3180</v>
      </c>
      <c r="L325" s="40">
        <v>1309</v>
      </c>
      <c r="M325" s="40">
        <v>711</v>
      </c>
      <c r="N325" s="41"/>
      <c r="O325" s="42">
        <v>30245</v>
      </c>
    </row>
    <row r="326" spans="1:15" ht="15" x14ac:dyDescent="0.25">
      <c r="A326" s="36" t="s">
        <v>89</v>
      </c>
      <c r="B326" s="25" t="s">
        <v>212</v>
      </c>
      <c r="C326" s="25" t="s">
        <v>134</v>
      </c>
      <c r="D326" s="6" t="s">
        <v>89</v>
      </c>
      <c r="E326" s="12" t="s">
        <v>129</v>
      </c>
      <c r="F326" s="38">
        <v>0.15219044470160356</v>
      </c>
      <c r="G326" s="38">
        <v>0.21527525210778642</v>
      </c>
      <c r="H326" s="38">
        <v>0.22760786906926764</v>
      </c>
      <c r="I326" s="38">
        <v>0.17414448669201521</v>
      </c>
      <c r="J326" s="38">
        <v>5.8852702926103485E-2</v>
      </c>
      <c r="K326" s="38">
        <v>0.10514134567697141</v>
      </c>
      <c r="L326" s="38">
        <v>4.32798809720615E-2</v>
      </c>
      <c r="M326" s="38">
        <v>2.3508017854190776E-2</v>
      </c>
      <c r="N326" s="38">
        <v>0</v>
      </c>
      <c r="O326" s="39">
        <v>1</v>
      </c>
    </row>
    <row r="327" spans="1:15" ht="15" x14ac:dyDescent="0.25">
      <c r="A327" s="30" t="s">
        <v>90</v>
      </c>
      <c r="B327" s="31" t="s">
        <v>213</v>
      </c>
      <c r="C327" s="31" t="s">
        <v>131</v>
      </c>
      <c r="D327" s="5" t="s">
        <v>90</v>
      </c>
      <c r="E327" s="5" t="s">
        <v>124</v>
      </c>
      <c r="F327" s="43">
        <v>395</v>
      </c>
      <c r="G327" s="43">
        <v>173</v>
      </c>
      <c r="H327" s="43">
        <v>130</v>
      </c>
      <c r="I327" s="43">
        <v>78</v>
      </c>
      <c r="J327" s="43">
        <v>18</v>
      </c>
      <c r="K327" s="43">
        <v>9</v>
      </c>
      <c r="L327" s="44">
        <v>1</v>
      </c>
      <c r="M327" s="44"/>
      <c r="N327" s="44"/>
      <c r="O327" s="45">
        <v>804</v>
      </c>
    </row>
    <row r="328" spans="1:15" ht="15" x14ac:dyDescent="0.25">
      <c r="A328" s="36" t="s">
        <v>90</v>
      </c>
      <c r="B328" s="25" t="s">
        <v>213</v>
      </c>
      <c r="C328" s="25" t="s">
        <v>132</v>
      </c>
      <c r="D328" s="5" t="s">
        <v>90</v>
      </c>
      <c r="E328" s="9" t="s">
        <v>128</v>
      </c>
      <c r="F328" s="38">
        <v>0.49129353233830847</v>
      </c>
      <c r="G328" s="38">
        <v>0.21517412935323382</v>
      </c>
      <c r="H328" s="38">
        <v>0.16169154228855723</v>
      </c>
      <c r="I328" s="38">
        <v>9.7014925373134331E-2</v>
      </c>
      <c r="J328" s="38">
        <v>2.2388059701492536E-2</v>
      </c>
      <c r="K328" s="38">
        <v>1.1194029850746268E-2</v>
      </c>
      <c r="L328" s="38">
        <v>1.2437810945273632E-3</v>
      </c>
      <c r="M328" s="38">
        <v>0</v>
      </c>
      <c r="N328" s="38">
        <v>0</v>
      </c>
      <c r="O328" s="39">
        <v>1</v>
      </c>
    </row>
    <row r="329" spans="1:15" ht="15" x14ac:dyDescent="0.25">
      <c r="A329" s="36" t="s">
        <v>90</v>
      </c>
      <c r="B329" s="25" t="s">
        <v>213</v>
      </c>
      <c r="C329" s="25" t="s">
        <v>133</v>
      </c>
      <c r="D329" s="20" t="s">
        <v>90</v>
      </c>
      <c r="E329" s="21" t="s">
        <v>125</v>
      </c>
      <c r="F329" s="40">
        <v>818</v>
      </c>
      <c r="G329" s="40">
        <v>1149</v>
      </c>
      <c r="H329" s="40">
        <v>1780</v>
      </c>
      <c r="I329" s="40">
        <v>2354</v>
      </c>
      <c r="J329" s="40">
        <v>1286</v>
      </c>
      <c r="K329" s="40">
        <v>1486</v>
      </c>
      <c r="L329" s="40">
        <v>418</v>
      </c>
      <c r="M329" s="41"/>
      <c r="N329" s="41"/>
      <c r="O329" s="42">
        <v>9291</v>
      </c>
    </row>
    <row r="330" spans="1:15" ht="15" x14ac:dyDescent="0.25">
      <c r="A330" s="36" t="s">
        <v>90</v>
      </c>
      <c r="B330" s="25" t="s">
        <v>213</v>
      </c>
      <c r="C330" s="25" t="s">
        <v>134</v>
      </c>
      <c r="D330" s="6" t="s">
        <v>90</v>
      </c>
      <c r="E330" s="12" t="s">
        <v>129</v>
      </c>
      <c r="F330" s="38">
        <v>8.8042191367990533E-2</v>
      </c>
      <c r="G330" s="38">
        <v>0.12366806587019696</v>
      </c>
      <c r="H330" s="38">
        <v>0.19158325261005274</v>
      </c>
      <c r="I330" s="38">
        <v>0.25336347002475512</v>
      </c>
      <c r="J330" s="38">
        <v>0.13841351845872349</v>
      </c>
      <c r="K330" s="38">
        <v>0.15993972661715639</v>
      </c>
      <c r="L330" s="38">
        <v>4.4989775051124746E-2</v>
      </c>
      <c r="M330" s="38">
        <v>0</v>
      </c>
      <c r="N330" s="38">
        <v>0</v>
      </c>
      <c r="O330" s="39">
        <v>1</v>
      </c>
    </row>
    <row r="331" spans="1:15" ht="15" x14ac:dyDescent="0.25">
      <c r="A331" s="30" t="s">
        <v>91</v>
      </c>
      <c r="B331" s="31" t="s">
        <v>214</v>
      </c>
      <c r="C331" s="31" t="s">
        <v>131</v>
      </c>
      <c r="D331" s="5" t="s">
        <v>91</v>
      </c>
      <c r="E331" s="5" t="s">
        <v>124</v>
      </c>
      <c r="F331" s="43">
        <v>13</v>
      </c>
      <c r="G331" s="43">
        <v>4</v>
      </c>
      <c r="H331" s="43">
        <v>7</v>
      </c>
      <c r="I331" s="43">
        <v>17</v>
      </c>
      <c r="J331" s="43">
        <v>12</v>
      </c>
      <c r="K331" s="43">
        <v>9</v>
      </c>
      <c r="L331" s="44">
        <v>1</v>
      </c>
      <c r="M331" s="44"/>
      <c r="N331" s="44"/>
      <c r="O331" s="45">
        <v>63</v>
      </c>
    </row>
    <row r="332" spans="1:15" ht="15" x14ac:dyDescent="0.25">
      <c r="A332" s="36" t="s">
        <v>91</v>
      </c>
      <c r="B332" s="25" t="s">
        <v>214</v>
      </c>
      <c r="C332" s="25" t="s">
        <v>132</v>
      </c>
      <c r="D332" s="5" t="s">
        <v>91</v>
      </c>
      <c r="E332" s="9" t="s">
        <v>128</v>
      </c>
      <c r="F332" s="38">
        <v>0.20634920634920634</v>
      </c>
      <c r="G332" s="38">
        <v>6.3492063492063489E-2</v>
      </c>
      <c r="H332" s="38">
        <v>0.1111111111111111</v>
      </c>
      <c r="I332" s="38">
        <v>0.26984126984126983</v>
      </c>
      <c r="J332" s="38">
        <v>0.19047619047619047</v>
      </c>
      <c r="K332" s="38">
        <v>0.14285714285714285</v>
      </c>
      <c r="L332" s="38">
        <v>1.5873015873015872E-2</v>
      </c>
      <c r="M332" s="38">
        <v>0</v>
      </c>
      <c r="N332" s="38">
        <v>0</v>
      </c>
      <c r="O332" s="39">
        <v>1</v>
      </c>
    </row>
    <row r="333" spans="1:15" ht="15" x14ac:dyDescent="0.25">
      <c r="A333" s="36" t="s">
        <v>91</v>
      </c>
      <c r="B333" s="25" t="s">
        <v>214</v>
      </c>
      <c r="C333" s="25" t="s">
        <v>133</v>
      </c>
      <c r="D333" s="20" t="s">
        <v>91</v>
      </c>
      <c r="E333" s="21" t="s">
        <v>125</v>
      </c>
      <c r="F333" s="40">
        <v>18</v>
      </c>
      <c r="G333" s="40">
        <v>25</v>
      </c>
      <c r="H333" s="40">
        <v>99</v>
      </c>
      <c r="I333" s="40">
        <v>564</v>
      </c>
      <c r="J333" s="40">
        <v>833</v>
      </c>
      <c r="K333" s="40">
        <v>1416</v>
      </c>
      <c r="L333" s="40">
        <v>307</v>
      </c>
      <c r="M333" s="41"/>
      <c r="N333" s="41"/>
      <c r="O333" s="42">
        <v>3262</v>
      </c>
    </row>
    <row r="334" spans="1:15" ht="15" x14ac:dyDescent="0.25">
      <c r="A334" s="36" t="s">
        <v>91</v>
      </c>
      <c r="B334" s="25" t="s">
        <v>214</v>
      </c>
      <c r="C334" s="25" t="s">
        <v>134</v>
      </c>
      <c r="D334" s="6" t="s">
        <v>91</v>
      </c>
      <c r="E334" s="12" t="s">
        <v>129</v>
      </c>
      <c r="F334" s="38">
        <v>5.5180870631514412E-3</v>
      </c>
      <c r="G334" s="38">
        <v>7.6640098099325571E-3</v>
      </c>
      <c r="H334" s="38">
        <v>3.0349478847332925E-2</v>
      </c>
      <c r="I334" s="38">
        <v>0.17290006131207847</v>
      </c>
      <c r="J334" s="38">
        <v>0.25536480686695279</v>
      </c>
      <c r="K334" s="38">
        <v>0.43408951563458004</v>
      </c>
      <c r="L334" s="38">
        <v>9.4114040465971799E-2</v>
      </c>
      <c r="M334" s="38">
        <v>0</v>
      </c>
      <c r="N334" s="38">
        <v>0</v>
      </c>
      <c r="O334" s="39">
        <v>1</v>
      </c>
    </row>
    <row r="335" spans="1:15" ht="15" x14ac:dyDescent="0.25">
      <c r="A335" s="30" t="s">
        <v>92</v>
      </c>
      <c r="B335" s="31" t="s">
        <v>215</v>
      </c>
      <c r="C335" s="31" t="s">
        <v>131</v>
      </c>
      <c r="D335" s="5" t="s">
        <v>92</v>
      </c>
      <c r="E335" s="5" t="s">
        <v>124</v>
      </c>
      <c r="F335" s="43">
        <v>73</v>
      </c>
      <c r="G335" s="43">
        <v>15</v>
      </c>
      <c r="H335" s="43">
        <v>7</v>
      </c>
      <c r="I335" s="43">
        <v>7</v>
      </c>
      <c r="J335" s="43">
        <v>6</v>
      </c>
      <c r="K335" s="43">
        <v>1</v>
      </c>
      <c r="L335" s="44"/>
      <c r="M335" s="44"/>
      <c r="N335" s="44"/>
      <c r="O335" s="45">
        <v>109</v>
      </c>
    </row>
    <row r="336" spans="1:15" ht="15" x14ac:dyDescent="0.25">
      <c r="A336" s="36" t="s">
        <v>92</v>
      </c>
      <c r="B336" s="25" t="s">
        <v>215</v>
      </c>
      <c r="C336" s="25" t="s">
        <v>132</v>
      </c>
      <c r="D336" s="5" t="s">
        <v>92</v>
      </c>
      <c r="E336" s="9" t="s">
        <v>128</v>
      </c>
      <c r="F336" s="38">
        <v>0.66972477064220182</v>
      </c>
      <c r="G336" s="38">
        <v>0.13761467889908258</v>
      </c>
      <c r="H336" s="38">
        <v>6.4220183486238536E-2</v>
      </c>
      <c r="I336" s="38">
        <v>6.4220183486238536E-2</v>
      </c>
      <c r="J336" s="38">
        <v>5.5045871559633031E-2</v>
      </c>
      <c r="K336" s="38">
        <v>9.1743119266055051E-3</v>
      </c>
      <c r="L336" s="38">
        <v>0</v>
      </c>
      <c r="M336" s="38">
        <v>0</v>
      </c>
      <c r="N336" s="38">
        <v>0</v>
      </c>
      <c r="O336" s="39">
        <v>1</v>
      </c>
    </row>
    <row r="337" spans="1:15" ht="15" x14ac:dyDescent="0.25">
      <c r="A337" s="36" t="s">
        <v>92</v>
      </c>
      <c r="B337" s="25" t="s">
        <v>215</v>
      </c>
      <c r="C337" s="25" t="s">
        <v>133</v>
      </c>
      <c r="D337" s="20" t="s">
        <v>92</v>
      </c>
      <c r="E337" s="21" t="s">
        <v>125</v>
      </c>
      <c r="F337" s="40">
        <v>135</v>
      </c>
      <c r="G337" s="40">
        <v>92</v>
      </c>
      <c r="H337" s="40">
        <v>98</v>
      </c>
      <c r="I337" s="40">
        <v>203</v>
      </c>
      <c r="J337" s="40">
        <v>452</v>
      </c>
      <c r="K337" s="40">
        <v>172</v>
      </c>
      <c r="L337" s="41"/>
      <c r="M337" s="41"/>
      <c r="N337" s="41"/>
      <c r="O337" s="42">
        <v>1152</v>
      </c>
    </row>
    <row r="338" spans="1:15" ht="15" x14ac:dyDescent="0.25">
      <c r="A338" s="36" t="s">
        <v>92</v>
      </c>
      <c r="B338" s="25" t="s">
        <v>215</v>
      </c>
      <c r="C338" s="25" t="s">
        <v>134</v>
      </c>
      <c r="D338" s="6" t="s">
        <v>92</v>
      </c>
      <c r="E338" s="12" t="s">
        <v>129</v>
      </c>
      <c r="F338" s="38">
        <v>0.1171875</v>
      </c>
      <c r="G338" s="38">
        <v>7.9861111111111105E-2</v>
      </c>
      <c r="H338" s="38">
        <v>8.5069444444444448E-2</v>
      </c>
      <c r="I338" s="38">
        <v>0.17621527777777779</v>
      </c>
      <c r="J338" s="38">
        <v>0.3923611111111111</v>
      </c>
      <c r="K338" s="38">
        <v>0.14930555555555555</v>
      </c>
      <c r="L338" s="38">
        <v>0</v>
      </c>
      <c r="M338" s="38">
        <v>0</v>
      </c>
      <c r="N338" s="38">
        <v>0</v>
      </c>
      <c r="O338" s="39">
        <v>1</v>
      </c>
    </row>
    <row r="339" spans="1:15" ht="15" x14ac:dyDescent="0.25">
      <c r="A339" s="30" t="s">
        <v>93</v>
      </c>
      <c r="B339" s="31" t="s">
        <v>216</v>
      </c>
      <c r="C339" s="31" t="s">
        <v>131</v>
      </c>
      <c r="D339" s="5" t="s">
        <v>93</v>
      </c>
      <c r="E339" s="5" t="s">
        <v>124</v>
      </c>
      <c r="F339" s="43">
        <v>49</v>
      </c>
      <c r="G339" s="43">
        <v>7</v>
      </c>
      <c r="H339" s="43">
        <v>7</v>
      </c>
      <c r="I339" s="43">
        <v>9</v>
      </c>
      <c r="J339" s="43">
        <v>3</v>
      </c>
      <c r="K339" s="43">
        <v>3</v>
      </c>
      <c r="L339" s="44"/>
      <c r="M339" s="44"/>
      <c r="N339" s="44"/>
      <c r="O339" s="45">
        <v>78</v>
      </c>
    </row>
    <row r="340" spans="1:15" ht="15" x14ac:dyDescent="0.25">
      <c r="A340" s="36" t="s">
        <v>93</v>
      </c>
      <c r="B340" s="25" t="s">
        <v>216</v>
      </c>
      <c r="C340" s="25" t="s">
        <v>132</v>
      </c>
      <c r="D340" s="5" t="s">
        <v>93</v>
      </c>
      <c r="E340" s="9" t="s">
        <v>128</v>
      </c>
      <c r="F340" s="38">
        <v>0.62820512820512819</v>
      </c>
      <c r="G340" s="38">
        <v>8.9743589743589744E-2</v>
      </c>
      <c r="H340" s="38">
        <v>8.9743589743589744E-2</v>
      </c>
      <c r="I340" s="38">
        <v>0.11538461538461539</v>
      </c>
      <c r="J340" s="38">
        <v>3.8461538461538464E-2</v>
      </c>
      <c r="K340" s="38">
        <v>3.8461538461538464E-2</v>
      </c>
      <c r="L340" s="38">
        <v>0</v>
      </c>
      <c r="M340" s="38">
        <v>0</v>
      </c>
      <c r="N340" s="38">
        <v>0</v>
      </c>
      <c r="O340" s="39">
        <v>1</v>
      </c>
    </row>
    <row r="341" spans="1:15" ht="15" x14ac:dyDescent="0.25">
      <c r="A341" s="36" t="s">
        <v>93</v>
      </c>
      <c r="B341" s="25" t="s">
        <v>216</v>
      </c>
      <c r="C341" s="25" t="s">
        <v>133</v>
      </c>
      <c r="D341" s="20" t="s">
        <v>93</v>
      </c>
      <c r="E341" s="21" t="s">
        <v>125</v>
      </c>
      <c r="F341" s="40">
        <v>82</v>
      </c>
      <c r="G341" s="40">
        <v>38</v>
      </c>
      <c r="H341" s="40">
        <v>96</v>
      </c>
      <c r="I341" s="40">
        <v>246</v>
      </c>
      <c r="J341" s="40">
        <v>220</v>
      </c>
      <c r="K341" s="40">
        <v>434</v>
      </c>
      <c r="L341" s="41"/>
      <c r="M341" s="41"/>
      <c r="N341" s="41"/>
      <c r="O341" s="42">
        <v>1116</v>
      </c>
    </row>
    <row r="342" spans="1:15" ht="15" x14ac:dyDescent="0.25">
      <c r="A342" s="36" t="s">
        <v>93</v>
      </c>
      <c r="B342" s="25" t="s">
        <v>216</v>
      </c>
      <c r="C342" s="25" t="s">
        <v>134</v>
      </c>
      <c r="D342" s="6" t="s">
        <v>93</v>
      </c>
      <c r="E342" s="12" t="s">
        <v>129</v>
      </c>
      <c r="F342" s="38">
        <v>7.3476702508960573E-2</v>
      </c>
      <c r="G342" s="38">
        <v>3.4050179211469536E-2</v>
      </c>
      <c r="H342" s="38">
        <v>8.6021505376344093E-2</v>
      </c>
      <c r="I342" s="38">
        <v>0.22043010752688172</v>
      </c>
      <c r="J342" s="38">
        <v>0.1971326164874552</v>
      </c>
      <c r="K342" s="38">
        <v>0.3888888888888889</v>
      </c>
      <c r="L342" s="38">
        <v>0</v>
      </c>
      <c r="M342" s="38">
        <v>0</v>
      </c>
      <c r="N342" s="38">
        <v>0</v>
      </c>
      <c r="O342" s="39">
        <v>1</v>
      </c>
    </row>
    <row r="343" spans="1:15" ht="15" x14ac:dyDescent="0.25">
      <c r="A343" s="30" t="s">
        <v>94</v>
      </c>
      <c r="B343" s="31" t="s">
        <v>217</v>
      </c>
      <c r="C343" s="31" t="s">
        <v>131</v>
      </c>
      <c r="D343" s="5" t="s">
        <v>94</v>
      </c>
      <c r="E343" s="5" t="s">
        <v>124</v>
      </c>
      <c r="F343" s="43">
        <v>455</v>
      </c>
      <c r="G343" s="43">
        <v>90</v>
      </c>
      <c r="H343" s="43">
        <v>58</v>
      </c>
      <c r="I343" s="43">
        <v>29</v>
      </c>
      <c r="J343" s="43">
        <v>6</v>
      </c>
      <c r="K343" s="43"/>
      <c r="L343" s="44">
        <v>1</v>
      </c>
      <c r="M343" s="44"/>
      <c r="N343" s="44"/>
      <c r="O343" s="45">
        <v>639</v>
      </c>
    </row>
    <row r="344" spans="1:15" ht="15" x14ac:dyDescent="0.25">
      <c r="A344" s="36" t="s">
        <v>94</v>
      </c>
      <c r="B344" s="25" t="s">
        <v>217</v>
      </c>
      <c r="C344" s="25" t="s">
        <v>132</v>
      </c>
      <c r="D344" s="5" t="s">
        <v>94</v>
      </c>
      <c r="E344" s="9" t="s">
        <v>128</v>
      </c>
      <c r="F344" s="38">
        <v>0.7120500782472613</v>
      </c>
      <c r="G344" s="38">
        <v>0.14084507042253522</v>
      </c>
      <c r="H344" s="38">
        <v>9.0766823161189364E-2</v>
      </c>
      <c r="I344" s="38">
        <v>4.5383411580594682E-2</v>
      </c>
      <c r="J344" s="38">
        <v>9.3896713615023476E-3</v>
      </c>
      <c r="K344" s="38">
        <v>0</v>
      </c>
      <c r="L344" s="38">
        <v>1.5649452269170579E-3</v>
      </c>
      <c r="M344" s="38">
        <v>0</v>
      </c>
      <c r="N344" s="38">
        <v>0</v>
      </c>
      <c r="O344" s="39">
        <v>1</v>
      </c>
    </row>
    <row r="345" spans="1:15" ht="15" x14ac:dyDescent="0.25">
      <c r="A345" s="36" t="s">
        <v>94</v>
      </c>
      <c r="B345" s="25" t="s">
        <v>217</v>
      </c>
      <c r="C345" s="25" t="s">
        <v>133</v>
      </c>
      <c r="D345" s="20" t="s">
        <v>94</v>
      </c>
      <c r="E345" s="21" t="s">
        <v>125</v>
      </c>
      <c r="F345" s="40">
        <v>831</v>
      </c>
      <c r="G345" s="40">
        <v>559</v>
      </c>
      <c r="H345" s="40">
        <v>737</v>
      </c>
      <c r="I345" s="40">
        <v>883</v>
      </c>
      <c r="J345" s="40">
        <v>413</v>
      </c>
      <c r="K345" s="40"/>
      <c r="L345" s="40">
        <v>465</v>
      </c>
      <c r="M345" s="41"/>
      <c r="N345" s="41"/>
      <c r="O345" s="42">
        <v>3888</v>
      </c>
    </row>
    <row r="346" spans="1:15" ht="15" x14ac:dyDescent="0.25">
      <c r="A346" s="36" t="s">
        <v>94</v>
      </c>
      <c r="B346" s="25" t="s">
        <v>217</v>
      </c>
      <c r="C346" s="25" t="s">
        <v>134</v>
      </c>
      <c r="D346" s="6" t="s">
        <v>94</v>
      </c>
      <c r="E346" s="12" t="s">
        <v>129</v>
      </c>
      <c r="F346" s="38">
        <v>0.21373456790123457</v>
      </c>
      <c r="G346" s="38">
        <v>0.14377572016460904</v>
      </c>
      <c r="H346" s="38">
        <v>0.18955761316872427</v>
      </c>
      <c r="I346" s="38">
        <v>0.22710905349794239</v>
      </c>
      <c r="J346" s="38">
        <v>0.10622427983539094</v>
      </c>
      <c r="K346" s="38">
        <v>0</v>
      </c>
      <c r="L346" s="38">
        <v>0.11959876543209877</v>
      </c>
      <c r="M346" s="38">
        <v>0</v>
      </c>
      <c r="N346" s="38">
        <v>0</v>
      </c>
      <c r="O346" s="39">
        <v>1</v>
      </c>
    </row>
    <row r="347" spans="1:15" ht="15" x14ac:dyDescent="0.25">
      <c r="A347" s="30" t="s">
        <v>95</v>
      </c>
      <c r="B347" s="31" t="s">
        <v>218</v>
      </c>
      <c r="C347" s="31" t="s">
        <v>131</v>
      </c>
      <c r="D347" s="5" t="s">
        <v>95</v>
      </c>
      <c r="E347" s="5" t="s">
        <v>124</v>
      </c>
      <c r="F347" s="43">
        <v>194</v>
      </c>
      <c r="G347" s="43">
        <v>37</v>
      </c>
      <c r="H347" s="43">
        <v>31</v>
      </c>
      <c r="I347" s="43">
        <v>32</v>
      </c>
      <c r="J347" s="43">
        <v>9</v>
      </c>
      <c r="K347" s="43">
        <v>5</v>
      </c>
      <c r="L347" s="44">
        <v>1</v>
      </c>
      <c r="M347" s="44"/>
      <c r="N347" s="44">
        <v>1</v>
      </c>
      <c r="O347" s="45">
        <v>310</v>
      </c>
    </row>
    <row r="348" spans="1:15" ht="15" x14ac:dyDescent="0.25">
      <c r="A348" s="36" t="s">
        <v>95</v>
      </c>
      <c r="B348" s="25" t="s">
        <v>218</v>
      </c>
      <c r="C348" s="25" t="s">
        <v>132</v>
      </c>
      <c r="D348" s="5" t="s">
        <v>95</v>
      </c>
      <c r="E348" s="9" t="s">
        <v>128</v>
      </c>
      <c r="F348" s="38">
        <v>0.62580645161290327</v>
      </c>
      <c r="G348" s="38">
        <v>0.11935483870967742</v>
      </c>
      <c r="H348" s="38">
        <v>0.1</v>
      </c>
      <c r="I348" s="38">
        <v>0.1032258064516129</v>
      </c>
      <c r="J348" s="38">
        <v>2.903225806451613E-2</v>
      </c>
      <c r="K348" s="38">
        <v>1.6129032258064516E-2</v>
      </c>
      <c r="L348" s="38">
        <v>3.2258064516129032E-3</v>
      </c>
      <c r="M348" s="38">
        <v>0</v>
      </c>
      <c r="N348" s="38">
        <v>3.2258064516129032E-3</v>
      </c>
      <c r="O348" s="39">
        <v>1</v>
      </c>
    </row>
    <row r="349" spans="1:15" ht="15" x14ac:dyDescent="0.25">
      <c r="A349" s="36" t="s">
        <v>95</v>
      </c>
      <c r="B349" s="25" t="s">
        <v>218</v>
      </c>
      <c r="C349" s="25" t="s">
        <v>133</v>
      </c>
      <c r="D349" s="20" t="s">
        <v>95</v>
      </c>
      <c r="E349" s="21" t="s">
        <v>125</v>
      </c>
      <c r="F349" s="40">
        <v>379</v>
      </c>
      <c r="G349" s="40">
        <v>252</v>
      </c>
      <c r="H349" s="40">
        <v>434</v>
      </c>
      <c r="I349" s="40">
        <v>1071</v>
      </c>
      <c r="J349" s="40">
        <v>587</v>
      </c>
      <c r="K349" s="40">
        <v>922</v>
      </c>
      <c r="L349" s="40">
        <v>476</v>
      </c>
      <c r="M349" s="40"/>
      <c r="N349" s="41">
        <v>1063</v>
      </c>
      <c r="O349" s="42">
        <v>5184</v>
      </c>
    </row>
    <row r="350" spans="1:15" ht="15" x14ac:dyDescent="0.25">
      <c r="A350" s="36" t="s">
        <v>95</v>
      </c>
      <c r="B350" s="25" t="s">
        <v>218</v>
      </c>
      <c r="C350" s="25" t="s">
        <v>134</v>
      </c>
      <c r="D350" s="6" t="s">
        <v>95</v>
      </c>
      <c r="E350" s="12" t="s">
        <v>129</v>
      </c>
      <c r="F350" s="38">
        <v>7.3109567901234573E-2</v>
      </c>
      <c r="G350" s="38">
        <v>4.8611111111111112E-2</v>
      </c>
      <c r="H350" s="38">
        <v>8.3719135802469133E-2</v>
      </c>
      <c r="I350" s="38">
        <v>0.20659722222222221</v>
      </c>
      <c r="J350" s="38">
        <v>0.11323302469135803</v>
      </c>
      <c r="K350" s="38">
        <v>0.17785493827160495</v>
      </c>
      <c r="L350" s="38">
        <v>9.1820987654320993E-2</v>
      </c>
      <c r="M350" s="38">
        <v>0</v>
      </c>
      <c r="N350" s="38">
        <v>0.20505401234567902</v>
      </c>
      <c r="O350" s="39">
        <v>1</v>
      </c>
    </row>
    <row r="351" spans="1:15" ht="15" x14ac:dyDescent="0.25">
      <c r="A351" s="30" t="s">
        <v>96</v>
      </c>
      <c r="B351" s="31" t="s">
        <v>219</v>
      </c>
      <c r="C351" s="31" t="s">
        <v>131</v>
      </c>
      <c r="D351" s="5" t="s">
        <v>96</v>
      </c>
      <c r="E351" s="5" t="s">
        <v>124</v>
      </c>
      <c r="F351" s="43">
        <v>194</v>
      </c>
      <c r="G351" s="43">
        <v>9</v>
      </c>
      <c r="H351" s="43">
        <v>2</v>
      </c>
      <c r="I351" s="43">
        <v>2</v>
      </c>
      <c r="J351" s="43"/>
      <c r="K351" s="43"/>
      <c r="L351" s="44"/>
      <c r="M351" s="44"/>
      <c r="N351" s="44"/>
      <c r="O351" s="45">
        <v>207</v>
      </c>
    </row>
    <row r="352" spans="1:15" ht="15" x14ac:dyDescent="0.25">
      <c r="A352" s="36" t="s">
        <v>96</v>
      </c>
      <c r="B352" s="25" t="s">
        <v>219</v>
      </c>
      <c r="C352" s="25" t="s">
        <v>132</v>
      </c>
      <c r="D352" s="5" t="s">
        <v>96</v>
      </c>
      <c r="E352" s="9" t="s">
        <v>128</v>
      </c>
      <c r="F352" s="38">
        <v>0.9371980676328503</v>
      </c>
      <c r="G352" s="38">
        <v>4.3478260869565216E-2</v>
      </c>
      <c r="H352" s="38">
        <v>9.6618357487922701E-3</v>
      </c>
      <c r="I352" s="38">
        <v>9.6618357487922701E-3</v>
      </c>
      <c r="J352" s="38">
        <v>0</v>
      </c>
      <c r="K352" s="38">
        <v>0</v>
      </c>
      <c r="L352" s="38">
        <v>0</v>
      </c>
      <c r="M352" s="38">
        <v>0</v>
      </c>
      <c r="N352" s="38">
        <v>0</v>
      </c>
      <c r="O352" s="39">
        <v>1</v>
      </c>
    </row>
    <row r="353" spans="1:15" ht="15" x14ac:dyDescent="0.25">
      <c r="A353" s="36" t="s">
        <v>96</v>
      </c>
      <c r="B353" s="25" t="s">
        <v>219</v>
      </c>
      <c r="C353" s="25" t="s">
        <v>133</v>
      </c>
      <c r="D353" s="20" t="s">
        <v>96</v>
      </c>
      <c r="E353" s="21" t="s">
        <v>125</v>
      </c>
      <c r="F353" s="40">
        <v>300</v>
      </c>
      <c r="G353" s="40">
        <v>63</v>
      </c>
      <c r="H353" s="40">
        <v>28</v>
      </c>
      <c r="I353" s="40">
        <v>66</v>
      </c>
      <c r="J353" s="41"/>
      <c r="K353" s="41"/>
      <c r="L353" s="41"/>
      <c r="M353" s="41"/>
      <c r="N353" s="41"/>
      <c r="O353" s="42">
        <v>457</v>
      </c>
    </row>
    <row r="354" spans="1:15" ht="15" x14ac:dyDescent="0.25">
      <c r="A354" s="36" t="s">
        <v>96</v>
      </c>
      <c r="B354" s="25" t="s">
        <v>219</v>
      </c>
      <c r="C354" s="25" t="s">
        <v>134</v>
      </c>
      <c r="D354" s="6" t="s">
        <v>96</v>
      </c>
      <c r="E354" s="12" t="s">
        <v>129</v>
      </c>
      <c r="F354" s="38">
        <v>0.65645514223194745</v>
      </c>
      <c r="G354" s="38">
        <v>0.13785557986870897</v>
      </c>
      <c r="H354" s="38">
        <v>6.1269146608315096E-2</v>
      </c>
      <c r="I354" s="38">
        <v>0.14442013129102846</v>
      </c>
      <c r="J354" s="38">
        <v>0</v>
      </c>
      <c r="K354" s="38">
        <v>0</v>
      </c>
      <c r="L354" s="38">
        <v>0</v>
      </c>
      <c r="M354" s="38">
        <v>0</v>
      </c>
      <c r="N354" s="38">
        <v>0</v>
      </c>
      <c r="O354" s="39">
        <v>1</v>
      </c>
    </row>
    <row r="355" spans="1:15" ht="15" x14ac:dyDescent="0.25">
      <c r="A355" s="30" t="s">
        <v>97</v>
      </c>
      <c r="B355" s="31" t="s">
        <v>220</v>
      </c>
      <c r="C355" s="31" t="s">
        <v>131</v>
      </c>
      <c r="D355" s="5" t="s">
        <v>97</v>
      </c>
      <c r="E355" s="5" t="s">
        <v>124</v>
      </c>
      <c r="F355" s="43">
        <v>521</v>
      </c>
      <c r="G355" s="43">
        <v>79</v>
      </c>
      <c r="H355" s="43">
        <v>33</v>
      </c>
      <c r="I355" s="43">
        <v>9</v>
      </c>
      <c r="J355" s="43">
        <v>9</v>
      </c>
      <c r="K355" s="43">
        <v>2</v>
      </c>
      <c r="L355" s="44"/>
      <c r="M355" s="44"/>
      <c r="N355" s="44">
        <v>1</v>
      </c>
      <c r="O355" s="45">
        <v>654</v>
      </c>
    </row>
    <row r="356" spans="1:15" ht="15" x14ac:dyDescent="0.25">
      <c r="A356" s="36" t="s">
        <v>97</v>
      </c>
      <c r="B356" s="25" t="s">
        <v>220</v>
      </c>
      <c r="C356" s="25" t="s">
        <v>132</v>
      </c>
      <c r="D356" s="5" t="s">
        <v>97</v>
      </c>
      <c r="E356" s="9" t="s">
        <v>128</v>
      </c>
      <c r="F356" s="38">
        <v>0.79663608562691135</v>
      </c>
      <c r="G356" s="38">
        <v>0.12079510703363915</v>
      </c>
      <c r="H356" s="38">
        <v>5.0458715596330278E-2</v>
      </c>
      <c r="I356" s="38">
        <v>1.3761467889908258E-2</v>
      </c>
      <c r="J356" s="38">
        <v>1.3761467889908258E-2</v>
      </c>
      <c r="K356" s="38">
        <v>3.0581039755351682E-3</v>
      </c>
      <c r="L356" s="38">
        <v>0</v>
      </c>
      <c r="M356" s="38">
        <v>0</v>
      </c>
      <c r="N356" s="38">
        <v>1.5290519877675841E-3</v>
      </c>
      <c r="O356" s="39">
        <v>1</v>
      </c>
    </row>
    <row r="357" spans="1:15" ht="15" x14ac:dyDescent="0.25">
      <c r="A357" s="36" t="s">
        <v>97</v>
      </c>
      <c r="B357" s="25" t="s">
        <v>220</v>
      </c>
      <c r="C357" s="25" t="s">
        <v>133</v>
      </c>
      <c r="D357" s="20" t="s">
        <v>97</v>
      </c>
      <c r="E357" s="21" t="s">
        <v>125</v>
      </c>
      <c r="F357" s="40">
        <v>847</v>
      </c>
      <c r="G357" s="40">
        <v>519</v>
      </c>
      <c r="H357" s="40">
        <v>442</v>
      </c>
      <c r="I357" s="40">
        <v>232</v>
      </c>
      <c r="J357" s="40">
        <v>577</v>
      </c>
      <c r="K357" s="40">
        <v>404</v>
      </c>
      <c r="L357" s="41"/>
      <c r="M357" s="41"/>
      <c r="N357" s="40">
        <v>2728</v>
      </c>
      <c r="O357" s="42">
        <v>5749</v>
      </c>
    </row>
    <row r="358" spans="1:15" ht="15" x14ac:dyDescent="0.25">
      <c r="A358" s="36" t="s">
        <v>97</v>
      </c>
      <c r="B358" s="25" t="s">
        <v>220</v>
      </c>
      <c r="C358" s="25" t="s">
        <v>134</v>
      </c>
      <c r="D358" s="6" t="s">
        <v>97</v>
      </c>
      <c r="E358" s="12" t="s">
        <v>129</v>
      </c>
      <c r="F358" s="38">
        <v>0.14732997042963994</v>
      </c>
      <c r="G358" s="38">
        <v>9.0276569838232734E-2</v>
      </c>
      <c r="H358" s="38">
        <v>7.688293616281093E-2</v>
      </c>
      <c r="I358" s="38">
        <v>4.0354844320751433E-2</v>
      </c>
      <c r="J358" s="38">
        <v>0.10036528091842059</v>
      </c>
      <c r="K358" s="38">
        <v>7.0273090972343022E-2</v>
      </c>
      <c r="L358" s="38">
        <v>0</v>
      </c>
      <c r="M358" s="38">
        <v>0</v>
      </c>
      <c r="N358" s="38">
        <v>0.47451730735780134</v>
      </c>
      <c r="O358" s="39">
        <v>1</v>
      </c>
    </row>
    <row r="359" spans="1:15" ht="15" x14ac:dyDescent="0.25">
      <c r="A359" s="30" t="s">
        <v>98</v>
      </c>
      <c r="B359" s="31" t="s">
        <v>221</v>
      </c>
      <c r="C359" s="31" t="s">
        <v>131</v>
      </c>
      <c r="D359" s="5" t="s">
        <v>98</v>
      </c>
      <c r="E359" s="5" t="s">
        <v>124</v>
      </c>
      <c r="F359" s="43">
        <v>2180</v>
      </c>
      <c r="G359" s="43">
        <v>229</v>
      </c>
      <c r="H359" s="43">
        <v>111</v>
      </c>
      <c r="I359" s="43">
        <v>71</v>
      </c>
      <c r="J359" s="43">
        <v>17</v>
      </c>
      <c r="K359" s="43">
        <v>9</v>
      </c>
      <c r="L359" s="44">
        <v>2</v>
      </c>
      <c r="M359" s="44"/>
      <c r="N359" s="44"/>
      <c r="O359" s="45">
        <v>2619</v>
      </c>
    </row>
    <row r="360" spans="1:15" ht="15" x14ac:dyDescent="0.25">
      <c r="A360" s="36" t="s">
        <v>98</v>
      </c>
      <c r="B360" s="25" t="s">
        <v>221</v>
      </c>
      <c r="C360" s="25" t="s">
        <v>132</v>
      </c>
      <c r="D360" s="5" t="s">
        <v>98</v>
      </c>
      <c r="E360" s="9" t="s">
        <v>128</v>
      </c>
      <c r="F360" s="38">
        <v>0.83237877052310039</v>
      </c>
      <c r="G360" s="38">
        <v>8.743795341733486E-2</v>
      </c>
      <c r="H360" s="38">
        <v>4.2382588774341354E-2</v>
      </c>
      <c r="I360" s="38">
        <v>2.7109583810614738E-2</v>
      </c>
      <c r="J360" s="38">
        <v>6.4910271095838107E-3</v>
      </c>
      <c r="K360" s="38">
        <v>3.4364261168384879E-3</v>
      </c>
      <c r="L360" s="38">
        <v>7.6365024818633069E-4</v>
      </c>
      <c r="M360" s="38">
        <v>0</v>
      </c>
      <c r="N360" s="38">
        <v>0</v>
      </c>
      <c r="O360" s="39">
        <v>1</v>
      </c>
    </row>
    <row r="361" spans="1:15" ht="15" x14ac:dyDescent="0.25">
      <c r="A361" s="36" t="s">
        <v>98</v>
      </c>
      <c r="B361" s="25" t="s">
        <v>221</v>
      </c>
      <c r="C361" s="25" t="s">
        <v>133</v>
      </c>
      <c r="D361" s="20" t="s">
        <v>98</v>
      </c>
      <c r="E361" s="21" t="s">
        <v>125</v>
      </c>
      <c r="F361" s="40">
        <v>3288</v>
      </c>
      <c r="G361" s="40">
        <v>1519</v>
      </c>
      <c r="H361" s="40">
        <v>1462</v>
      </c>
      <c r="I361" s="40">
        <v>2091</v>
      </c>
      <c r="J361" s="40">
        <v>1066</v>
      </c>
      <c r="K361" s="40">
        <v>1338</v>
      </c>
      <c r="L361" s="40">
        <v>820</v>
      </c>
      <c r="M361" s="41"/>
      <c r="N361" s="41"/>
      <c r="O361" s="42">
        <v>11584</v>
      </c>
    </row>
    <row r="362" spans="1:15" ht="15" x14ac:dyDescent="0.25">
      <c r="A362" s="36" t="s">
        <v>98</v>
      </c>
      <c r="B362" s="25" t="s">
        <v>221</v>
      </c>
      <c r="C362" s="25" t="s">
        <v>134</v>
      </c>
      <c r="D362" s="6" t="s">
        <v>98</v>
      </c>
      <c r="E362" s="12" t="s">
        <v>129</v>
      </c>
      <c r="F362" s="38">
        <v>0.28383977900552487</v>
      </c>
      <c r="G362" s="38">
        <v>0.13112914364640885</v>
      </c>
      <c r="H362" s="38">
        <v>0.12620856353591159</v>
      </c>
      <c r="I362" s="38">
        <v>0.18050759668508287</v>
      </c>
      <c r="J362" s="38">
        <v>9.2023480662983423E-2</v>
      </c>
      <c r="K362" s="38">
        <v>0.11550414364640885</v>
      </c>
      <c r="L362" s="38">
        <v>7.0787292817679565E-2</v>
      </c>
      <c r="M362" s="38">
        <v>0</v>
      </c>
      <c r="N362" s="38">
        <v>0</v>
      </c>
      <c r="O362" s="39">
        <v>1</v>
      </c>
    </row>
    <row r="363" spans="1:15" ht="15" x14ac:dyDescent="0.25">
      <c r="A363" s="30" t="s">
        <v>99</v>
      </c>
      <c r="B363" s="31" t="s">
        <v>222</v>
      </c>
      <c r="C363" s="31" t="s">
        <v>131</v>
      </c>
      <c r="D363" s="5" t="s">
        <v>99</v>
      </c>
      <c r="E363" s="5" t="s">
        <v>124</v>
      </c>
      <c r="F363" s="43">
        <v>328</v>
      </c>
      <c r="G363" s="43">
        <v>56</v>
      </c>
      <c r="H363" s="43">
        <v>36</v>
      </c>
      <c r="I363" s="43">
        <v>19</v>
      </c>
      <c r="J363" s="43">
        <v>1</v>
      </c>
      <c r="K363" s="43">
        <v>3</v>
      </c>
      <c r="L363" s="44">
        <v>1</v>
      </c>
      <c r="M363" s="44"/>
      <c r="N363" s="44"/>
      <c r="O363" s="45">
        <v>444</v>
      </c>
    </row>
    <row r="364" spans="1:15" ht="15" x14ac:dyDescent="0.25">
      <c r="A364" s="36" t="s">
        <v>99</v>
      </c>
      <c r="B364" s="25" t="s">
        <v>222</v>
      </c>
      <c r="C364" s="25" t="s">
        <v>132</v>
      </c>
      <c r="D364" s="5" t="s">
        <v>99</v>
      </c>
      <c r="E364" s="9" t="s">
        <v>128</v>
      </c>
      <c r="F364" s="38">
        <v>0.73873873873873874</v>
      </c>
      <c r="G364" s="38">
        <v>0.12612612612612611</v>
      </c>
      <c r="H364" s="38">
        <v>8.1081081081081086E-2</v>
      </c>
      <c r="I364" s="38">
        <v>4.2792792792792793E-2</v>
      </c>
      <c r="J364" s="38">
        <v>2.2522522522522522E-3</v>
      </c>
      <c r="K364" s="38">
        <v>6.7567567567567571E-3</v>
      </c>
      <c r="L364" s="38">
        <v>2.2522522522522522E-3</v>
      </c>
      <c r="M364" s="38">
        <v>0</v>
      </c>
      <c r="N364" s="38">
        <v>0</v>
      </c>
      <c r="O364" s="39">
        <v>1</v>
      </c>
    </row>
    <row r="365" spans="1:15" ht="15" x14ac:dyDescent="0.25">
      <c r="A365" s="36" t="s">
        <v>99</v>
      </c>
      <c r="B365" s="25" t="s">
        <v>222</v>
      </c>
      <c r="C365" s="25" t="s">
        <v>133</v>
      </c>
      <c r="D365" s="20" t="s">
        <v>99</v>
      </c>
      <c r="E365" s="21" t="s">
        <v>125</v>
      </c>
      <c r="F365" s="40">
        <v>518</v>
      </c>
      <c r="G365" s="40">
        <v>360</v>
      </c>
      <c r="H365" s="40">
        <v>499</v>
      </c>
      <c r="I365" s="40">
        <v>534</v>
      </c>
      <c r="J365" s="40">
        <v>52</v>
      </c>
      <c r="K365" s="40">
        <v>356</v>
      </c>
      <c r="L365" s="41">
        <v>252</v>
      </c>
      <c r="M365" s="41"/>
      <c r="N365" s="41"/>
      <c r="O365" s="42">
        <v>2571</v>
      </c>
    </row>
    <row r="366" spans="1:15" ht="15" x14ac:dyDescent="0.25">
      <c r="A366" s="36" t="s">
        <v>99</v>
      </c>
      <c r="B366" s="25" t="s">
        <v>222</v>
      </c>
      <c r="C366" s="25" t="s">
        <v>134</v>
      </c>
      <c r="D366" s="6" t="s">
        <v>99</v>
      </c>
      <c r="E366" s="12" t="s">
        <v>129</v>
      </c>
      <c r="F366" s="38">
        <v>0.2014780241151303</v>
      </c>
      <c r="G366" s="38">
        <v>0.14002333722287047</v>
      </c>
      <c r="H366" s="38">
        <v>0.1940879035394788</v>
      </c>
      <c r="I366" s="38">
        <v>0.20770128354725786</v>
      </c>
      <c r="J366" s="38">
        <v>2.0225593154414623E-2</v>
      </c>
      <c r="K366" s="38">
        <v>0.13846752236483859</v>
      </c>
      <c r="L366" s="38">
        <v>9.8016336056009332E-2</v>
      </c>
      <c r="M366" s="38">
        <v>0</v>
      </c>
      <c r="N366" s="38">
        <v>0</v>
      </c>
      <c r="O366" s="39">
        <v>1</v>
      </c>
    </row>
    <row r="367" spans="1:15" ht="15" x14ac:dyDescent="0.25">
      <c r="A367" s="30" t="s">
        <v>100</v>
      </c>
      <c r="B367" s="31" t="s">
        <v>223</v>
      </c>
      <c r="C367" s="31" t="s">
        <v>131</v>
      </c>
      <c r="D367" s="5" t="s">
        <v>100</v>
      </c>
      <c r="E367" s="5" t="s">
        <v>124</v>
      </c>
      <c r="F367" s="43">
        <v>52</v>
      </c>
      <c r="G367" s="43">
        <v>7</v>
      </c>
      <c r="H367" s="43">
        <v>11</v>
      </c>
      <c r="I367" s="43">
        <v>3</v>
      </c>
      <c r="J367" s="43">
        <v>5</v>
      </c>
      <c r="K367" s="43">
        <v>3</v>
      </c>
      <c r="L367" s="44">
        <v>1</v>
      </c>
      <c r="M367" s="44"/>
      <c r="N367" s="44"/>
      <c r="O367" s="45">
        <v>82</v>
      </c>
    </row>
    <row r="368" spans="1:15" ht="15" x14ac:dyDescent="0.25">
      <c r="A368" s="36" t="s">
        <v>100</v>
      </c>
      <c r="B368" s="25" t="s">
        <v>223</v>
      </c>
      <c r="C368" s="25" t="s">
        <v>132</v>
      </c>
      <c r="D368" s="5" t="s">
        <v>100</v>
      </c>
      <c r="E368" s="9" t="s">
        <v>128</v>
      </c>
      <c r="F368" s="38">
        <v>0.63414634146341464</v>
      </c>
      <c r="G368" s="38">
        <v>8.5365853658536592E-2</v>
      </c>
      <c r="H368" s="38">
        <v>0.13414634146341464</v>
      </c>
      <c r="I368" s="38">
        <v>3.6585365853658534E-2</v>
      </c>
      <c r="J368" s="38">
        <v>6.097560975609756E-2</v>
      </c>
      <c r="K368" s="38">
        <v>3.6585365853658534E-2</v>
      </c>
      <c r="L368" s="38">
        <v>1.2195121951219513E-2</v>
      </c>
      <c r="M368" s="38">
        <v>0</v>
      </c>
      <c r="N368" s="38">
        <v>0</v>
      </c>
      <c r="O368" s="39">
        <v>1</v>
      </c>
    </row>
    <row r="369" spans="1:15" ht="15" x14ac:dyDescent="0.25">
      <c r="A369" s="36" t="s">
        <v>100</v>
      </c>
      <c r="B369" s="25" t="s">
        <v>223</v>
      </c>
      <c r="C369" s="25" t="s">
        <v>133</v>
      </c>
      <c r="D369" s="20" t="s">
        <v>100</v>
      </c>
      <c r="E369" s="21" t="s">
        <v>125</v>
      </c>
      <c r="F369" s="40">
        <v>108</v>
      </c>
      <c r="G369" s="40">
        <v>45</v>
      </c>
      <c r="H369" s="40">
        <v>155</v>
      </c>
      <c r="I369" s="40">
        <v>122</v>
      </c>
      <c r="J369" s="40">
        <v>344</v>
      </c>
      <c r="K369" s="40">
        <v>445</v>
      </c>
      <c r="L369" s="40">
        <v>289</v>
      </c>
      <c r="M369" s="41"/>
      <c r="N369" s="41"/>
      <c r="O369" s="42">
        <v>1508</v>
      </c>
    </row>
    <row r="370" spans="1:15" ht="15" x14ac:dyDescent="0.25">
      <c r="A370" s="36" t="s">
        <v>100</v>
      </c>
      <c r="B370" s="25" t="s">
        <v>223</v>
      </c>
      <c r="C370" s="25" t="s">
        <v>134</v>
      </c>
      <c r="D370" s="6" t="s">
        <v>100</v>
      </c>
      <c r="E370" s="12" t="s">
        <v>129</v>
      </c>
      <c r="F370" s="38">
        <v>7.161803713527852E-2</v>
      </c>
      <c r="G370" s="38">
        <v>2.9840848806366047E-2</v>
      </c>
      <c r="H370" s="38">
        <v>0.10278514588859416</v>
      </c>
      <c r="I370" s="38">
        <v>8.0901856763925736E-2</v>
      </c>
      <c r="J370" s="38">
        <v>0.22811671087533156</v>
      </c>
      <c r="K370" s="38">
        <v>0.29509283819628646</v>
      </c>
      <c r="L370" s="38">
        <v>0.19164456233421751</v>
      </c>
      <c r="M370" s="38">
        <v>0</v>
      </c>
      <c r="N370" s="38">
        <v>0</v>
      </c>
      <c r="O370" s="39">
        <v>1</v>
      </c>
    </row>
    <row r="371" spans="1:15" ht="15" x14ac:dyDescent="0.25">
      <c r="A371" s="30" t="s">
        <v>101</v>
      </c>
      <c r="B371" s="31" t="s">
        <v>224</v>
      </c>
      <c r="C371" s="31" t="s">
        <v>131</v>
      </c>
      <c r="D371" s="5" t="s">
        <v>101</v>
      </c>
      <c r="E371" s="5" t="s">
        <v>124</v>
      </c>
      <c r="F371" s="43">
        <v>475</v>
      </c>
      <c r="G371" s="43">
        <v>64</v>
      </c>
      <c r="H371" s="43">
        <v>25</v>
      </c>
      <c r="I371" s="43">
        <v>17</v>
      </c>
      <c r="J371" s="43">
        <v>2</v>
      </c>
      <c r="K371" s="43"/>
      <c r="L371" s="44"/>
      <c r="M371" s="44"/>
      <c r="N371" s="44"/>
      <c r="O371" s="45">
        <v>583</v>
      </c>
    </row>
    <row r="372" spans="1:15" ht="15" x14ac:dyDescent="0.25">
      <c r="A372" s="36" t="s">
        <v>101</v>
      </c>
      <c r="B372" s="25" t="s">
        <v>224</v>
      </c>
      <c r="C372" s="25" t="s">
        <v>132</v>
      </c>
      <c r="D372" s="5" t="s">
        <v>101</v>
      </c>
      <c r="E372" s="9" t="s">
        <v>128</v>
      </c>
      <c r="F372" s="38">
        <v>0.81475128644939965</v>
      </c>
      <c r="G372" s="38">
        <v>0.10977701543739279</v>
      </c>
      <c r="H372" s="38">
        <v>4.2881646655231559E-2</v>
      </c>
      <c r="I372" s="38">
        <v>2.9159519725557463E-2</v>
      </c>
      <c r="J372" s="38">
        <v>3.4305317324185248E-3</v>
      </c>
      <c r="K372" s="38">
        <v>0</v>
      </c>
      <c r="L372" s="38">
        <v>0</v>
      </c>
      <c r="M372" s="38">
        <v>0</v>
      </c>
      <c r="N372" s="38">
        <v>0</v>
      </c>
      <c r="O372" s="39">
        <v>1</v>
      </c>
    </row>
    <row r="373" spans="1:15" ht="15" x14ac:dyDescent="0.25">
      <c r="A373" s="36" t="s">
        <v>101</v>
      </c>
      <c r="B373" s="25" t="s">
        <v>224</v>
      </c>
      <c r="C373" s="25" t="s">
        <v>133</v>
      </c>
      <c r="D373" s="20" t="s">
        <v>101</v>
      </c>
      <c r="E373" s="21" t="s">
        <v>125</v>
      </c>
      <c r="F373" s="40">
        <v>794</v>
      </c>
      <c r="G373" s="40">
        <v>428</v>
      </c>
      <c r="H373" s="40">
        <v>344</v>
      </c>
      <c r="I373" s="40">
        <v>469</v>
      </c>
      <c r="J373" s="41">
        <v>157</v>
      </c>
      <c r="K373" s="40"/>
      <c r="L373" s="41"/>
      <c r="M373" s="41"/>
      <c r="N373" s="41"/>
      <c r="O373" s="42">
        <v>2192</v>
      </c>
    </row>
    <row r="374" spans="1:15" ht="15" x14ac:dyDescent="0.25">
      <c r="A374" s="36" t="s">
        <v>101</v>
      </c>
      <c r="B374" s="25" t="s">
        <v>224</v>
      </c>
      <c r="C374" s="25" t="s">
        <v>134</v>
      </c>
      <c r="D374" s="6" t="s">
        <v>101</v>
      </c>
      <c r="E374" s="12" t="s">
        <v>129</v>
      </c>
      <c r="F374" s="38">
        <v>0.36222627737226276</v>
      </c>
      <c r="G374" s="38">
        <v>0.19525547445255476</v>
      </c>
      <c r="H374" s="38">
        <v>0.15693430656934307</v>
      </c>
      <c r="I374" s="38">
        <v>0.21395985401459855</v>
      </c>
      <c r="J374" s="38">
        <v>7.1624087591240879E-2</v>
      </c>
      <c r="K374" s="38">
        <v>0</v>
      </c>
      <c r="L374" s="38">
        <v>0</v>
      </c>
      <c r="M374" s="38">
        <v>0</v>
      </c>
      <c r="N374" s="38">
        <v>0</v>
      </c>
      <c r="O374" s="39">
        <v>1</v>
      </c>
    </row>
    <row r="375" spans="1:15" ht="15" x14ac:dyDescent="0.25">
      <c r="A375" s="30" t="s">
        <v>102</v>
      </c>
      <c r="B375" s="31" t="s">
        <v>225</v>
      </c>
      <c r="C375" s="31" t="s">
        <v>131</v>
      </c>
      <c r="D375" s="5" t="s">
        <v>102</v>
      </c>
      <c r="E375" s="5" t="s">
        <v>124</v>
      </c>
      <c r="F375" s="43">
        <v>80</v>
      </c>
      <c r="G375" s="43">
        <v>16</v>
      </c>
      <c r="H375" s="43">
        <v>5</v>
      </c>
      <c r="I375" s="43">
        <v>6</v>
      </c>
      <c r="J375" s="43">
        <v>1</v>
      </c>
      <c r="K375" s="43">
        <v>2</v>
      </c>
      <c r="L375" s="44">
        <v>1</v>
      </c>
      <c r="M375" s="44"/>
      <c r="N375" s="44"/>
      <c r="O375" s="45">
        <v>111</v>
      </c>
    </row>
    <row r="376" spans="1:15" ht="15" x14ac:dyDescent="0.25">
      <c r="A376" s="36" t="s">
        <v>102</v>
      </c>
      <c r="B376" s="25" t="s">
        <v>225</v>
      </c>
      <c r="C376" s="25" t="s">
        <v>132</v>
      </c>
      <c r="D376" s="5" t="s">
        <v>102</v>
      </c>
      <c r="E376" s="9" t="s">
        <v>128</v>
      </c>
      <c r="F376" s="38">
        <v>0.72072072072072069</v>
      </c>
      <c r="G376" s="38">
        <v>0.14414414414414414</v>
      </c>
      <c r="H376" s="38">
        <v>4.5045045045045043E-2</v>
      </c>
      <c r="I376" s="38">
        <v>5.4054054054054057E-2</v>
      </c>
      <c r="J376" s="38">
        <v>9.0090090090090089E-3</v>
      </c>
      <c r="K376" s="38">
        <v>1.8018018018018018E-2</v>
      </c>
      <c r="L376" s="38">
        <v>9.0090090090090089E-3</v>
      </c>
      <c r="M376" s="38">
        <v>0</v>
      </c>
      <c r="N376" s="38">
        <v>0</v>
      </c>
      <c r="O376" s="39">
        <v>1</v>
      </c>
    </row>
    <row r="377" spans="1:15" ht="15" x14ac:dyDescent="0.25">
      <c r="A377" s="36" t="s">
        <v>102</v>
      </c>
      <c r="B377" s="25" t="s">
        <v>225</v>
      </c>
      <c r="C377" s="25" t="s">
        <v>133</v>
      </c>
      <c r="D377" s="20" t="s">
        <v>102</v>
      </c>
      <c r="E377" s="21" t="s">
        <v>125</v>
      </c>
      <c r="F377" s="40">
        <v>139</v>
      </c>
      <c r="G377" s="40">
        <v>107</v>
      </c>
      <c r="H377" s="40">
        <v>60</v>
      </c>
      <c r="I377" s="40">
        <v>151</v>
      </c>
      <c r="J377" s="40">
        <v>73</v>
      </c>
      <c r="K377" s="40">
        <v>293</v>
      </c>
      <c r="L377" s="40">
        <v>433</v>
      </c>
      <c r="M377" s="41"/>
      <c r="N377" s="41"/>
      <c r="O377" s="42">
        <v>1256</v>
      </c>
    </row>
    <row r="378" spans="1:15" ht="15" x14ac:dyDescent="0.25">
      <c r="A378" s="36" t="s">
        <v>102</v>
      </c>
      <c r="B378" s="25" t="s">
        <v>225</v>
      </c>
      <c r="C378" s="25" t="s">
        <v>134</v>
      </c>
      <c r="D378" s="6" t="s">
        <v>102</v>
      </c>
      <c r="E378" s="12" t="s">
        <v>129</v>
      </c>
      <c r="F378" s="38">
        <v>0.1106687898089172</v>
      </c>
      <c r="G378" s="38">
        <v>8.5191082802547766E-2</v>
      </c>
      <c r="H378" s="38">
        <v>4.7770700636942678E-2</v>
      </c>
      <c r="I378" s="38">
        <v>0.12022292993630573</v>
      </c>
      <c r="J378" s="38">
        <v>5.8121019108280256E-2</v>
      </c>
      <c r="K378" s="38">
        <v>0.23328025477707007</v>
      </c>
      <c r="L378" s="38">
        <v>0.34474522292993631</v>
      </c>
      <c r="M378" s="38">
        <v>0</v>
      </c>
      <c r="N378" s="38">
        <v>0</v>
      </c>
      <c r="O378" s="39">
        <v>1</v>
      </c>
    </row>
    <row r="379" spans="1:15" ht="15" x14ac:dyDescent="0.25">
      <c r="A379" s="30" t="s">
        <v>103</v>
      </c>
      <c r="B379" s="31" t="s">
        <v>226</v>
      </c>
      <c r="C379" s="31" t="s">
        <v>131</v>
      </c>
      <c r="D379" s="5" t="s">
        <v>103</v>
      </c>
      <c r="E379" s="5" t="s">
        <v>124</v>
      </c>
      <c r="F379" s="43">
        <v>276</v>
      </c>
      <c r="G379" s="43">
        <v>52</v>
      </c>
      <c r="H379" s="43">
        <v>17</v>
      </c>
      <c r="I379" s="43">
        <v>3</v>
      </c>
      <c r="J379" s="43">
        <v>2</v>
      </c>
      <c r="K379" s="43"/>
      <c r="L379" s="44"/>
      <c r="M379" s="44"/>
      <c r="N379" s="44"/>
      <c r="O379" s="45">
        <v>350</v>
      </c>
    </row>
    <row r="380" spans="1:15" ht="15" x14ac:dyDescent="0.25">
      <c r="A380" s="36" t="s">
        <v>103</v>
      </c>
      <c r="B380" s="25" t="s">
        <v>226</v>
      </c>
      <c r="C380" s="25" t="s">
        <v>132</v>
      </c>
      <c r="D380" s="5" t="s">
        <v>103</v>
      </c>
      <c r="E380" s="9" t="s">
        <v>128</v>
      </c>
      <c r="F380" s="38">
        <v>0.78857142857142859</v>
      </c>
      <c r="G380" s="38">
        <v>0.14857142857142858</v>
      </c>
      <c r="H380" s="38">
        <v>4.8571428571428571E-2</v>
      </c>
      <c r="I380" s="38">
        <v>8.5714285714285719E-3</v>
      </c>
      <c r="J380" s="38">
        <v>5.7142857142857143E-3</v>
      </c>
      <c r="K380" s="38">
        <v>0</v>
      </c>
      <c r="L380" s="38">
        <v>0</v>
      </c>
      <c r="M380" s="38">
        <v>0</v>
      </c>
      <c r="N380" s="38">
        <v>0</v>
      </c>
      <c r="O380" s="39">
        <v>1</v>
      </c>
    </row>
    <row r="381" spans="1:15" ht="15" x14ac:dyDescent="0.25">
      <c r="A381" s="36" t="s">
        <v>103</v>
      </c>
      <c r="B381" s="25" t="s">
        <v>226</v>
      </c>
      <c r="C381" s="25" t="s">
        <v>133</v>
      </c>
      <c r="D381" s="20" t="s">
        <v>103</v>
      </c>
      <c r="E381" s="21" t="s">
        <v>125</v>
      </c>
      <c r="F381" s="40">
        <v>502</v>
      </c>
      <c r="G381" s="40">
        <v>333</v>
      </c>
      <c r="H381" s="40">
        <v>221</v>
      </c>
      <c r="I381" s="40">
        <v>91</v>
      </c>
      <c r="J381" s="40">
        <v>147</v>
      </c>
      <c r="K381" s="41"/>
      <c r="L381" s="41"/>
      <c r="M381" s="41"/>
      <c r="N381" s="41"/>
      <c r="O381" s="42">
        <v>1294</v>
      </c>
    </row>
    <row r="382" spans="1:15" ht="15" x14ac:dyDescent="0.25">
      <c r="A382" s="36" t="s">
        <v>103</v>
      </c>
      <c r="B382" s="25" t="s">
        <v>226</v>
      </c>
      <c r="C382" s="25" t="s">
        <v>134</v>
      </c>
      <c r="D382" s="6" t="s">
        <v>103</v>
      </c>
      <c r="E382" s="12" t="s">
        <v>129</v>
      </c>
      <c r="F382" s="38">
        <v>0.38794435857805254</v>
      </c>
      <c r="G382" s="38">
        <v>0.25734157650695516</v>
      </c>
      <c r="H382" s="38">
        <v>0.17078825347758886</v>
      </c>
      <c r="I382" s="38">
        <v>7.0324574961360117E-2</v>
      </c>
      <c r="J382" s="38">
        <v>0.11360123647604328</v>
      </c>
      <c r="K382" s="38">
        <v>0</v>
      </c>
      <c r="L382" s="38">
        <v>0</v>
      </c>
      <c r="M382" s="38">
        <v>0</v>
      </c>
      <c r="N382" s="38">
        <v>0</v>
      </c>
      <c r="O382" s="39">
        <v>1</v>
      </c>
    </row>
    <row r="383" spans="1:15" ht="15" x14ac:dyDescent="0.25">
      <c r="A383" s="30" t="s">
        <v>104</v>
      </c>
      <c r="B383" s="31" t="s">
        <v>227</v>
      </c>
      <c r="C383" s="31" t="s">
        <v>131</v>
      </c>
      <c r="D383" s="5" t="s">
        <v>104</v>
      </c>
      <c r="E383" s="5" t="s">
        <v>124</v>
      </c>
      <c r="F383" s="43">
        <v>31</v>
      </c>
      <c r="G383" s="43">
        <v>7</v>
      </c>
      <c r="H383" s="43">
        <v>1</v>
      </c>
      <c r="I383" s="43"/>
      <c r="J383" s="43">
        <v>2</v>
      </c>
      <c r="K383" s="43">
        <v>1</v>
      </c>
      <c r="L383" s="44"/>
      <c r="M383" s="44"/>
      <c r="N383" s="44"/>
      <c r="O383" s="45">
        <v>42</v>
      </c>
    </row>
    <row r="384" spans="1:15" ht="15" x14ac:dyDescent="0.25">
      <c r="A384" s="36" t="s">
        <v>104</v>
      </c>
      <c r="B384" s="25" t="s">
        <v>227</v>
      </c>
      <c r="C384" s="25" t="s">
        <v>132</v>
      </c>
      <c r="D384" s="5" t="s">
        <v>104</v>
      </c>
      <c r="E384" s="9" t="s">
        <v>128</v>
      </c>
      <c r="F384" s="38">
        <v>0.73809523809523814</v>
      </c>
      <c r="G384" s="38">
        <v>0.16666666666666666</v>
      </c>
      <c r="H384" s="38">
        <v>2.3809523809523808E-2</v>
      </c>
      <c r="I384" s="38">
        <v>0</v>
      </c>
      <c r="J384" s="38">
        <v>4.7619047619047616E-2</v>
      </c>
      <c r="K384" s="38">
        <v>2.3809523809523808E-2</v>
      </c>
      <c r="L384" s="38">
        <v>0</v>
      </c>
      <c r="M384" s="38">
        <v>0</v>
      </c>
      <c r="N384" s="38">
        <v>0</v>
      </c>
      <c r="O384" s="39">
        <v>1</v>
      </c>
    </row>
    <row r="385" spans="1:15" ht="15" x14ac:dyDescent="0.25">
      <c r="A385" s="36" t="s">
        <v>104</v>
      </c>
      <c r="B385" s="25" t="s">
        <v>227</v>
      </c>
      <c r="C385" s="25" t="s">
        <v>133</v>
      </c>
      <c r="D385" s="20" t="s">
        <v>104</v>
      </c>
      <c r="E385" s="21" t="s">
        <v>125</v>
      </c>
      <c r="F385" s="40">
        <v>48</v>
      </c>
      <c r="G385" s="40">
        <v>44</v>
      </c>
      <c r="H385" s="41">
        <v>11</v>
      </c>
      <c r="I385" s="41"/>
      <c r="J385" s="40">
        <v>139</v>
      </c>
      <c r="K385" s="40">
        <v>117</v>
      </c>
      <c r="L385" s="41"/>
      <c r="M385" s="41"/>
      <c r="N385" s="41"/>
      <c r="O385" s="42">
        <v>359</v>
      </c>
    </row>
    <row r="386" spans="1:15" ht="15" x14ac:dyDescent="0.25">
      <c r="A386" s="36" t="s">
        <v>104</v>
      </c>
      <c r="B386" s="25" t="s">
        <v>227</v>
      </c>
      <c r="C386" s="25" t="s">
        <v>134</v>
      </c>
      <c r="D386" s="6" t="s">
        <v>104</v>
      </c>
      <c r="E386" s="12" t="s">
        <v>129</v>
      </c>
      <c r="F386" s="38">
        <v>0.13370473537604458</v>
      </c>
      <c r="G386" s="38">
        <v>0.12256267409470752</v>
      </c>
      <c r="H386" s="38">
        <v>3.0640668523676879E-2</v>
      </c>
      <c r="I386" s="38">
        <v>0</v>
      </c>
      <c r="J386" s="38">
        <v>0.38718662952646238</v>
      </c>
      <c r="K386" s="38">
        <v>0.32590529247910865</v>
      </c>
      <c r="L386" s="38">
        <v>0</v>
      </c>
      <c r="M386" s="38">
        <v>0</v>
      </c>
      <c r="N386" s="38">
        <v>0</v>
      </c>
      <c r="O386" s="39">
        <v>1</v>
      </c>
    </row>
    <row r="387" spans="1:15" ht="15" x14ac:dyDescent="0.25">
      <c r="A387" s="30" t="s">
        <v>105</v>
      </c>
      <c r="B387" s="48" t="s">
        <v>228</v>
      </c>
      <c r="C387" s="48" t="s">
        <v>131</v>
      </c>
      <c r="D387" s="5" t="s">
        <v>105</v>
      </c>
      <c r="E387" s="5" t="s">
        <v>124</v>
      </c>
      <c r="F387" s="43">
        <v>29</v>
      </c>
      <c r="G387" s="43">
        <v>2</v>
      </c>
      <c r="H387" s="43"/>
      <c r="I387" s="43">
        <v>2</v>
      </c>
      <c r="J387" s="43"/>
      <c r="K387" s="43">
        <v>1</v>
      </c>
      <c r="L387" s="44"/>
      <c r="M387" s="44"/>
      <c r="N387" s="44"/>
      <c r="O387" s="45">
        <v>34</v>
      </c>
    </row>
    <row r="388" spans="1:15" ht="15" x14ac:dyDescent="0.25">
      <c r="A388" s="36" t="s">
        <v>105</v>
      </c>
      <c r="B388" s="49" t="s">
        <v>228</v>
      </c>
      <c r="C388" s="49" t="s">
        <v>132</v>
      </c>
      <c r="D388" s="5" t="s">
        <v>105</v>
      </c>
      <c r="E388" s="9" t="s">
        <v>128</v>
      </c>
      <c r="F388" s="38">
        <v>0.8529411764705882</v>
      </c>
      <c r="G388" s="38">
        <v>5.8823529411764705E-2</v>
      </c>
      <c r="H388" s="38">
        <v>0</v>
      </c>
      <c r="I388" s="38">
        <v>5.8823529411764705E-2</v>
      </c>
      <c r="J388" s="38">
        <v>0</v>
      </c>
      <c r="K388" s="38">
        <v>2.9411764705882353E-2</v>
      </c>
      <c r="L388" s="38">
        <v>0</v>
      </c>
      <c r="M388" s="38">
        <v>0</v>
      </c>
      <c r="N388" s="38">
        <v>0</v>
      </c>
      <c r="O388" s="39">
        <v>1</v>
      </c>
    </row>
    <row r="389" spans="1:15" ht="15" x14ac:dyDescent="0.25">
      <c r="A389" s="36" t="s">
        <v>105</v>
      </c>
      <c r="B389" s="49" t="s">
        <v>228</v>
      </c>
      <c r="C389" s="49" t="s">
        <v>133</v>
      </c>
      <c r="D389" s="20" t="s">
        <v>105</v>
      </c>
      <c r="E389" s="21" t="s">
        <v>125</v>
      </c>
      <c r="F389" s="40">
        <v>50</v>
      </c>
      <c r="G389" s="40">
        <v>15</v>
      </c>
      <c r="H389" s="41"/>
      <c r="I389" s="40">
        <v>56</v>
      </c>
      <c r="J389" s="41"/>
      <c r="K389" s="40">
        <v>104</v>
      </c>
      <c r="L389" s="41"/>
      <c r="M389" s="41"/>
      <c r="N389" s="41"/>
      <c r="O389" s="42">
        <v>225</v>
      </c>
    </row>
    <row r="390" spans="1:15" ht="15" x14ac:dyDescent="0.25">
      <c r="A390" s="36" t="s">
        <v>105</v>
      </c>
      <c r="B390" s="49" t="s">
        <v>228</v>
      </c>
      <c r="C390" s="49" t="s">
        <v>134</v>
      </c>
      <c r="D390" s="6" t="s">
        <v>105</v>
      </c>
      <c r="E390" s="12" t="s">
        <v>129</v>
      </c>
      <c r="F390" s="38">
        <v>0.22222222222222221</v>
      </c>
      <c r="G390" s="38">
        <v>6.6666666666666666E-2</v>
      </c>
      <c r="H390" s="38">
        <v>0</v>
      </c>
      <c r="I390" s="38">
        <v>0.24888888888888888</v>
      </c>
      <c r="J390" s="38">
        <v>0</v>
      </c>
      <c r="K390" s="38">
        <v>0.4622222222222222</v>
      </c>
      <c r="L390" s="38">
        <v>0</v>
      </c>
      <c r="M390" s="38">
        <v>0</v>
      </c>
      <c r="N390" s="38">
        <v>0</v>
      </c>
      <c r="O390" s="39">
        <v>1</v>
      </c>
    </row>
    <row r="391" spans="1:15" ht="15" x14ac:dyDescent="0.25">
      <c r="A391" s="30" t="s">
        <v>106</v>
      </c>
      <c r="B391" s="48" t="s">
        <v>229</v>
      </c>
      <c r="C391" s="48" t="s">
        <v>131</v>
      </c>
      <c r="D391" s="5" t="s">
        <v>106</v>
      </c>
      <c r="E391" s="5" t="s">
        <v>124</v>
      </c>
      <c r="F391" s="43">
        <v>30</v>
      </c>
      <c r="G391" s="43">
        <v>6</v>
      </c>
      <c r="H391" s="43"/>
      <c r="I391" s="43">
        <v>2</v>
      </c>
      <c r="J391" s="43"/>
      <c r="K391" s="43"/>
      <c r="L391" s="44"/>
      <c r="M391" s="44"/>
      <c r="N391" s="44"/>
      <c r="O391" s="45">
        <v>38</v>
      </c>
    </row>
    <row r="392" spans="1:15" ht="15" x14ac:dyDescent="0.25">
      <c r="A392" s="36" t="s">
        <v>106</v>
      </c>
      <c r="B392" s="50" t="s">
        <v>229</v>
      </c>
      <c r="C392" s="49" t="s">
        <v>132</v>
      </c>
      <c r="D392" s="5" t="s">
        <v>106</v>
      </c>
      <c r="E392" s="9" t="s">
        <v>128</v>
      </c>
      <c r="F392" s="38">
        <v>0.78947368421052633</v>
      </c>
      <c r="G392" s="38">
        <v>0.15789473684210525</v>
      </c>
      <c r="H392" s="38">
        <v>0</v>
      </c>
      <c r="I392" s="38">
        <v>5.2631578947368418E-2</v>
      </c>
      <c r="J392" s="38">
        <v>0</v>
      </c>
      <c r="K392" s="38">
        <v>0</v>
      </c>
      <c r="L392" s="38">
        <v>0</v>
      </c>
      <c r="M392" s="38">
        <v>0</v>
      </c>
      <c r="N392" s="38">
        <v>0</v>
      </c>
      <c r="O392" s="39">
        <v>1</v>
      </c>
    </row>
    <row r="393" spans="1:15" ht="15" x14ac:dyDescent="0.25">
      <c r="A393" s="36" t="s">
        <v>106</v>
      </c>
      <c r="B393" s="50" t="s">
        <v>229</v>
      </c>
      <c r="C393" s="49" t="s">
        <v>133</v>
      </c>
      <c r="D393" s="20" t="s">
        <v>106</v>
      </c>
      <c r="E393" s="21" t="s">
        <v>125</v>
      </c>
      <c r="F393" s="40">
        <v>42</v>
      </c>
      <c r="G393" s="40">
        <v>35</v>
      </c>
      <c r="H393" s="40"/>
      <c r="I393" s="41">
        <v>41</v>
      </c>
      <c r="J393" s="41"/>
      <c r="K393" s="41"/>
      <c r="L393" s="41"/>
      <c r="M393" s="41"/>
      <c r="N393" s="41"/>
      <c r="O393" s="42">
        <v>118</v>
      </c>
    </row>
    <row r="394" spans="1:15" ht="15" x14ac:dyDescent="0.25">
      <c r="A394" s="36" t="s">
        <v>106</v>
      </c>
      <c r="B394" s="50" t="s">
        <v>229</v>
      </c>
      <c r="C394" s="49" t="s">
        <v>134</v>
      </c>
      <c r="D394" s="6" t="s">
        <v>106</v>
      </c>
      <c r="E394" s="12" t="s">
        <v>129</v>
      </c>
      <c r="F394" s="38">
        <v>0.3559322033898305</v>
      </c>
      <c r="G394" s="38">
        <v>0.29661016949152541</v>
      </c>
      <c r="H394" s="38">
        <v>0</v>
      </c>
      <c r="I394" s="38">
        <v>0.34745762711864409</v>
      </c>
      <c r="J394" s="38">
        <v>0</v>
      </c>
      <c r="K394" s="38">
        <v>0</v>
      </c>
      <c r="L394" s="38">
        <v>0</v>
      </c>
      <c r="M394" s="38">
        <v>0</v>
      </c>
      <c r="N394" s="38">
        <v>0</v>
      </c>
      <c r="O394" s="39">
        <v>1</v>
      </c>
    </row>
    <row r="395" spans="1:15" ht="15" x14ac:dyDescent="0.25">
      <c r="A395" s="30" t="s">
        <v>107</v>
      </c>
      <c r="B395" s="48" t="s">
        <v>230</v>
      </c>
      <c r="C395" s="48" t="s">
        <v>131</v>
      </c>
      <c r="D395" s="5" t="s">
        <v>107</v>
      </c>
      <c r="E395" s="5" t="s">
        <v>124</v>
      </c>
      <c r="F395" s="43">
        <v>1</v>
      </c>
      <c r="G395" s="43">
        <v>1</v>
      </c>
      <c r="H395" s="43"/>
      <c r="I395" s="43"/>
      <c r="J395" s="43"/>
      <c r="K395" s="43">
        <v>1</v>
      </c>
      <c r="L395" s="44"/>
      <c r="M395" s="44"/>
      <c r="N395" s="44"/>
      <c r="O395" s="45">
        <v>3</v>
      </c>
    </row>
    <row r="396" spans="1:15" ht="15" x14ac:dyDescent="0.25">
      <c r="A396" s="36" t="s">
        <v>107</v>
      </c>
      <c r="B396" s="50" t="s">
        <v>230</v>
      </c>
      <c r="C396" s="49" t="s">
        <v>132</v>
      </c>
      <c r="D396" s="5" t="s">
        <v>107</v>
      </c>
      <c r="E396" s="9" t="s">
        <v>128</v>
      </c>
      <c r="F396" s="38">
        <v>0.33333333333333331</v>
      </c>
      <c r="G396" s="38">
        <v>0.33333333333333331</v>
      </c>
      <c r="H396" s="38">
        <v>0</v>
      </c>
      <c r="I396" s="38">
        <v>0</v>
      </c>
      <c r="J396" s="38">
        <v>0</v>
      </c>
      <c r="K396" s="38">
        <v>0.33333333333333331</v>
      </c>
      <c r="L396" s="38">
        <v>0</v>
      </c>
      <c r="M396" s="38">
        <v>0</v>
      </c>
      <c r="N396" s="38">
        <v>0</v>
      </c>
      <c r="O396" s="39">
        <v>1</v>
      </c>
    </row>
    <row r="397" spans="1:15" ht="15" x14ac:dyDescent="0.25">
      <c r="A397" s="36" t="s">
        <v>107</v>
      </c>
      <c r="B397" s="50" t="s">
        <v>230</v>
      </c>
      <c r="C397" s="49" t="s">
        <v>133</v>
      </c>
      <c r="D397" s="20" t="s">
        <v>107</v>
      </c>
      <c r="E397" s="21" t="s">
        <v>125</v>
      </c>
      <c r="F397" s="40">
        <v>1</v>
      </c>
      <c r="G397" s="40">
        <v>6</v>
      </c>
      <c r="H397" s="41"/>
      <c r="I397" s="41"/>
      <c r="J397" s="41"/>
      <c r="K397" s="40">
        <v>109</v>
      </c>
      <c r="L397" s="41"/>
      <c r="M397" s="41"/>
      <c r="N397" s="41"/>
      <c r="O397" s="42">
        <v>116</v>
      </c>
    </row>
    <row r="398" spans="1:15" ht="15" x14ac:dyDescent="0.25">
      <c r="A398" s="36" t="s">
        <v>107</v>
      </c>
      <c r="B398" s="50" t="s">
        <v>230</v>
      </c>
      <c r="C398" s="49" t="s">
        <v>134</v>
      </c>
      <c r="D398" s="6" t="s">
        <v>107</v>
      </c>
      <c r="E398" s="12" t="s">
        <v>129</v>
      </c>
      <c r="F398" s="38">
        <v>8.6206896551724137E-3</v>
      </c>
      <c r="G398" s="38">
        <v>5.1724137931034482E-2</v>
      </c>
      <c r="H398" s="38">
        <v>0</v>
      </c>
      <c r="I398" s="38">
        <v>0</v>
      </c>
      <c r="J398" s="38">
        <v>0</v>
      </c>
      <c r="K398" s="38">
        <v>0.93965517241379315</v>
      </c>
      <c r="L398" s="38">
        <v>0</v>
      </c>
      <c r="M398" s="38">
        <v>0</v>
      </c>
      <c r="N398" s="38">
        <v>0</v>
      </c>
      <c r="O398" s="39">
        <v>1</v>
      </c>
    </row>
    <row r="399" spans="1:15" ht="15" x14ac:dyDescent="0.25">
      <c r="A399" s="30" t="s">
        <v>108</v>
      </c>
      <c r="B399" s="48" t="s">
        <v>231</v>
      </c>
      <c r="C399" s="48" t="s">
        <v>131</v>
      </c>
      <c r="D399" s="5" t="s">
        <v>108</v>
      </c>
      <c r="E399" s="5" t="s">
        <v>124</v>
      </c>
      <c r="F399" s="43">
        <v>1</v>
      </c>
      <c r="G399" s="43"/>
      <c r="H399" s="43">
        <v>1</v>
      </c>
      <c r="I399" s="43">
        <v>1</v>
      </c>
      <c r="J399" s="43"/>
      <c r="K399" s="43"/>
      <c r="L399" s="44">
        <v>3</v>
      </c>
      <c r="M399" s="44">
        <v>1</v>
      </c>
      <c r="N399" s="44">
        <v>2</v>
      </c>
      <c r="O399" s="45">
        <v>9</v>
      </c>
    </row>
    <row r="400" spans="1:15" ht="15" x14ac:dyDescent="0.25">
      <c r="A400" s="36" t="s">
        <v>108</v>
      </c>
      <c r="B400" s="50" t="s">
        <v>231</v>
      </c>
      <c r="C400" s="49" t="s">
        <v>132</v>
      </c>
      <c r="D400" s="5" t="s">
        <v>108</v>
      </c>
      <c r="E400" s="9" t="s">
        <v>128</v>
      </c>
      <c r="F400" s="38">
        <v>0.1111111111111111</v>
      </c>
      <c r="G400" s="38">
        <v>0</v>
      </c>
      <c r="H400" s="38">
        <v>0.1111111111111111</v>
      </c>
      <c r="I400" s="38">
        <v>0.1111111111111111</v>
      </c>
      <c r="J400" s="38">
        <v>0</v>
      </c>
      <c r="K400" s="38">
        <v>0</v>
      </c>
      <c r="L400" s="38">
        <v>0.33333333333333331</v>
      </c>
      <c r="M400" s="38">
        <v>0.1111111111111111</v>
      </c>
      <c r="N400" s="38">
        <v>0.22222222222222221</v>
      </c>
      <c r="O400" s="39">
        <v>1</v>
      </c>
    </row>
    <row r="401" spans="1:15" ht="15" x14ac:dyDescent="0.25">
      <c r="A401" s="36" t="s">
        <v>108</v>
      </c>
      <c r="B401" s="50" t="s">
        <v>231</v>
      </c>
      <c r="C401" s="49" t="s">
        <v>133</v>
      </c>
      <c r="D401" s="20" t="s">
        <v>108</v>
      </c>
      <c r="E401" s="21" t="s">
        <v>125</v>
      </c>
      <c r="F401" s="40">
        <v>2</v>
      </c>
      <c r="G401" s="40"/>
      <c r="H401" s="41">
        <v>11</v>
      </c>
      <c r="I401" s="40">
        <v>20</v>
      </c>
      <c r="J401" s="41"/>
      <c r="K401" s="41"/>
      <c r="L401" s="40">
        <v>1160</v>
      </c>
      <c r="M401" s="40">
        <v>828</v>
      </c>
      <c r="N401" s="40">
        <v>2848</v>
      </c>
      <c r="O401" s="42">
        <v>4869</v>
      </c>
    </row>
    <row r="402" spans="1:15" ht="15" x14ac:dyDescent="0.25">
      <c r="A402" s="36" t="s">
        <v>108</v>
      </c>
      <c r="B402" s="50" t="s">
        <v>231</v>
      </c>
      <c r="C402" s="49" t="s">
        <v>134</v>
      </c>
      <c r="D402" s="6" t="s">
        <v>108</v>
      </c>
      <c r="E402" s="12" t="s">
        <v>129</v>
      </c>
      <c r="F402" s="38">
        <v>4.1076196344218524E-4</v>
      </c>
      <c r="G402" s="38">
        <v>0</v>
      </c>
      <c r="H402" s="38">
        <v>2.259190798932019E-3</v>
      </c>
      <c r="I402" s="38">
        <v>4.1076196344218526E-3</v>
      </c>
      <c r="J402" s="38">
        <v>0</v>
      </c>
      <c r="K402" s="38">
        <v>0</v>
      </c>
      <c r="L402" s="38">
        <v>0.23824193879646743</v>
      </c>
      <c r="M402" s="38">
        <v>0.17005545286506468</v>
      </c>
      <c r="N402" s="38">
        <v>0.58492503594167178</v>
      </c>
      <c r="O402" s="39">
        <v>1</v>
      </c>
    </row>
    <row r="403" spans="1:15" ht="15" x14ac:dyDescent="0.25">
      <c r="A403" s="30" t="s">
        <v>109</v>
      </c>
      <c r="B403" s="48" t="s">
        <v>232</v>
      </c>
      <c r="C403" s="48" t="s">
        <v>131</v>
      </c>
      <c r="D403" s="5" t="s">
        <v>109</v>
      </c>
      <c r="E403" s="5" t="s">
        <v>124</v>
      </c>
      <c r="F403" s="43">
        <v>18</v>
      </c>
      <c r="G403" s="43">
        <v>2</v>
      </c>
      <c r="H403" s="43">
        <v>2</v>
      </c>
      <c r="I403" s="43">
        <v>1</v>
      </c>
      <c r="J403" s="43"/>
      <c r="K403" s="43"/>
      <c r="L403" s="44"/>
      <c r="M403" s="44">
        <v>2</v>
      </c>
      <c r="N403" s="44">
        <v>1</v>
      </c>
      <c r="O403" s="45">
        <v>26</v>
      </c>
    </row>
    <row r="404" spans="1:15" ht="15" x14ac:dyDescent="0.25">
      <c r="A404" s="36" t="s">
        <v>109</v>
      </c>
      <c r="B404" s="50" t="s">
        <v>232</v>
      </c>
      <c r="C404" s="49" t="s">
        <v>132</v>
      </c>
      <c r="D404" s="5" t="s">
        <v>109</v>
      </c>
      <c r="E404" s="9" t="s">
        <v>128</v>
      </c>
      <c r="F404" s="38">
        <v>0.69230769230769229</v>
      </c>
      <c r="G404" s="38">
        <v>7.6923076923076927E-2</v>
      </c>
      <c r="H404" s="38">
        <v>7.6923076923076927E-2</v>
      </c>
      <c r="I404" s="38">
        <v>3.8461538461538464E-2</v>
      </c>
      <c r="J404" s="38">
        <v>0</v>
      </c>
      <c r="K404" s="38">
        <v>0</v>
      </c>
      <c r="L404" s="38">
        <v>0</v>
      </c>
      <c r="M404" s="38">
        <v>7.6923076923076927E-2</v>
      </c>
      <c r="N404" s="38">
        <v>3.8461538461538464E-2</v>
      </c>
      <c r="O404" s="39">
        <v>1</v>
      </c>
    </row>
    <row r="405" spans="1:15" ht="15" x14ac:dyDescent="0.25">
      <c r="A405" s="36" t="s">
        <v>109</v>
      </c>
      <c r="B405" s="50" t="s">
        <v>232</v>
      </c>
      <c r="C405" s="49" t="s">
        <v>133</v>
      </c>
      <c r="D405" s="20" t="s">
        <v>109</v>
      </c>
      <c r="E405" s="21" t="s">
        <v>125</v>
      </c>
      <c r="F405" s="40">
        <v>24</v>
      </c>
      <c r="G405" s="40">
        <v>12</v>
      </c>
      <c r="H405" s="40">
        <v>31</v>
      </c>
      <c r="I405" s="40">
        <v>23</v>
      </c>
      <c r="J405" s="41"/>
      <c r="K405" s="41"/>
      <c r="L405" s="41"/>
      <c r="M405" s="40">
        <v>1131</v>
      </c>
      <c r="N405" s="40">
        <v>1124</v>
      </c>
      <c r="O405" s="42">
        <v>2345</v>
      </c>
    </row>
    <row r="406" spans="1:15" ht="15" x14ac:dyDescent="0.25">
      <c r="A406" s="36" t="s">
        <v>109</v>
      </c>
      <c r="B406" s="50" t="s">
        <v>232</v>
      </c>
      <c r="C406" s="49" t="s">
        <v>134</v>
      </c>
      <c r="D406" s="6" t="s">
        <v>109</v>
      </c>
      <c r="E406" s="12" t="s">
        <v>129</v>
      </c>
      <c r="F406" s="38">
        <v>1.0234541577825161E-2</v>
      </c>
      <c r="G406" s="38">
        <v>5.1172707889125804E-3</v>
      </c>
      <c r="H406" s="38">
        <v>1.3219616204690832E-2</v>
      </c>
      <c r="I406" s="38">
        <v>9.8081023454157784E-3</v>
      </c>
      <c r="J406" s="38">
        <v>0</v>
      </c>
      <c r="K406" s="38">
        <v>0</v>
      </c>
      <c r="L406" s="38">
        <v>0</v>
      </c>
      <c r="M406" s="38">
        <v>0.48230277185501064</v>
      </c>
      <c r="N406" s="38">
        <v>0.47931769722814499</v>
      </c>
      <c r="O406" s="39">
        <v>1</v>
      </c>
    </row>
    <row r="407" spans="1:15" ht="15" x14ac:dyDescent="0.25">
      <c r="A407" s="30" t="s">
        <v>110</v>
      </c>
      <c r="B407" s="48" t="s">
        <v>233</v>
      </c>
      <c r="C407" s="48" t="s">
        <v>131</v>
      </c>
      <c r="D407" s="5" t="s">
        <v>110</v>
      </c>
      <c r="E407" s="5" t="s">
        <v>124</v>
      </c>
      <c r="F407" s="43">
        <v>7</v>
      </c>
      <c r="G407" s="43">
        <v>4</v>
      </c>
      <c r="H407" s="43">
        <v>1</v>
      </c>
      <c r="I407" s="43"/>
      <c r="J407" s="43"/>
      <c r="K407" s="43"/>
      <c r="L407" s="44"/>
      <c r="M407" s="44"/>
      <c r="N407" s="44"/>
      <c r="O407" s="45">
        <v>12</v>
      </c>
    </row>
    <row r="408" spans="1:15" ht="15" x14ac:dyDescent="0.25">
      <c r="A408" s="36" t="s">
        <v>110</v>
      </c>
      <c r="B408" s="50" t="s">
        <v>233</v>
      </c>
      <c r="C408" s="49" t="s">
        <v>132</v>
      </c>
      <c r="D408" s="5" t="s">
        <v>110</v>
      </c>
      <c r="E408" s="9" t="s">
        <v>128</v>
      </c>
      <c r="F408" s="38">
        <v>0.58333333333333337</v>
      </c>
      <c r="G408" s="38">
        <v>0.33333333333333331</v>
      </c>
      <c r="H408" s="38">
        <v>8.3333333333333329E-2</v>
      </c>
      <c r="I408" s="38">
        <v>0</v>
      </c>
      <c r="J408" s="38">
        <v>0</v>
      </c>
      <c r="K408" s="38">
        <v>0</v>
      </c>
      <c r="L408" s="38">
        <v>0</v>
      </c>
      <c r="M408" s="38">
        <v>0</v>
      </c>
      <c r="N408" s="38">
        <v>0</v>
      </c>
      <c r="O408" s="39">
        <v>1</v>
      </c>
    </row>
    <row r="409" spans="1:15" ht="15" x14ac:dyDescent="0.25">
      <c r="A409" s="36" t="s">
        <v>110</v>
      </c>
      <c r="B409" s="50" t="s">
        <v>233</v>
      </c>
      <c r="C409" s="49" t="s">
        <v>133</v>
      </c>
      <c r="D409" s="20" t="s">
        <v>110</v>
      </c>
      <c r="E409" s="21" t="s">
        <v>125</v>
      </c>
      <c r="F409" s="40">
        <v>13</v>
      </c>
      <c r="G409" s="40">
        <v>25</v>
      </c>
      <c r="H409" s="40">
        <v>18</v>
      </c>
      <c r="I409" s="41"/>
      <c r="J409" s="41"/>
      <c r="K409" s="41"/>
      <c r="L409" s="41"/>
      <c r="M409" s="41"/>
      <c r="N409" s="41"/>
      <c r="O409" s="42">
        <v>56</v>
      </c>
    </row>
    <row r="410" spans="1:15" ht="15" x14ac:dyDescent="0.25">
      <c r="A410" s="36" t="s">
        <v>110</v>
      </c>
      <c r="B410" s="50" t="s">
        <v>233</v>
      </c>
      <c r="C410" s="49" t="s">
        <v>134</v>
      </c>
      <c r="D410" s="6" t="s">
        <v>110</v>
      </c>
      <c r="E410" s="12" t="s">
        <v>129</v>
      </c>
      <c r="F410" s="38">
        <v>0.23214285714285715</v>
      </c>
      <c r="G410" s="38">
        <v>0.44642857142857145</v>
      </c>
      <c r="H410" s="38">
        <v>0.32142857142857145</v>
      </c>
      <c r="I410" s="38">
        <v>0</v>
      </c>
      <c r="J410" s="38">
        <v>0</v>
      </c>
      <c r="K410" s="38">
        <v>0</v>
      </c>
      <c r="L410" s="38">
        <v>0</v>
      </c>
      <c r="M410" s="38">
        <v>0</v>
      </c>
      <c r="N410" s="38">
        <v>0</v>
      </c>
      <c r="O410" s="39">
        <v>1</v>
      </c>
    </row>
    <row r="411" spans="1:15" ht="15" x14ac:dyDescent="0.25">
      <c r="A411" s="30" t="s">
        <v>111</v>
      </c>
      <c r="B411" s="48" t="s">
        <v>234</v>
      </c>
      <c r="C411" s="48" t="s">
        <v>131</v>
      </c>
      <c r="D411" s="5" t="s">
        <v>111</v>
      </c>
      <c r="E411" s="5" t="s">
        <v>124</v>
      </c>
      <c r="F411" s="43">
        <v>4</v>
      </c>
      <c r="G411" s="43"/>
      <c r="H411" s="43">
        <v>1</v>
      </c>
      <c r="I411" s="43"/>
      <c r="J411" s="43">
        <v>1</v>
      </c>
      <c r="K411" s="43"/>
      <c r="L411" s="44">
        <v>1</v>
      </c>
      <c r="M411" s="44"/>
      <c r="N411" s="44"/>
      <c r="O411" s="45">
        <v>7</v>
      </c>
    </row>
    <row r="412" spans="1:15" ht="15" x14ac:dyDescent="0.25">
      <c r="A412" s="36" t="s">
        <v>111</v>
      </c>
      <c r="B412" s="50" t="s">
        <v>234</v>
      </c>
      <c r="C412" s="49" t="s">
        <v>132</v>
      </c>
      <c r="D412" s="5" t="s">
        <v>111</v>
      </c>
      <c r="E412" s="9" t="s">
        <v>128</v>
      </c>
      <c r="F412" s="38">
        <v>0.5714285714285714</v>
      </c>
      <c r="G412" s="38">
        <v>0</v>
      </c>
      <c r="H412" s="38">
        <v>0.14285714285714285</v>
      </c>
      <c r="I412" s="38">
        <v>0</v>
      </c>
      <c r="J412" s="38">
        <v>0.14285714285714285</v>
      </c>
      <c r="K412" s="38">
        <v>0</v>
      </c>
      <c r="L412" s="38">
        <v>0.14285714285714285</v>
      </c>
      <c r="M412" s="38">
        <v>0</v>
      </c>
      <c r="N412" s="38">
        <v>0</v>
      </c>
      <c r="O412" s="39">
        <v>1</v>
      </c>
    </row>
    <row r="413" spans="1:15" ht="15" x14ac:dyDescent="0.25">
      <c r="A413" s="36" t="s">
        <v>111</v>
      </c>
      <c r="B413" s="50" t="s">
        <v>234</v>
      </c>
      <c r="C413" s="49" t="s">
        <v>133</v>
      </c>
      <c r="D413" s="20" t="s">
        <v>111</v>
      </c>
      <c r="E413" s="21" t="s">
        <v>125</v>
      </c>
      <c r="F413" s="41">
        <v>10</v>
      </c>
      <c r="G413" s="41"/>
      <c r="H413" s="41">
        <v>11</v>
      </c>
      <c r="I413" s="41"/>
      <c r="J413" s="41">
        <v>50</v>
      </c>
      <c r="K413" s="40"/>
      <c r="L413" s="41">
        <v>279</v>
      </c>
      <c r="M413" s="41"/>
      <c r="N413" s="41"/>
      <c r="O413" s="42">
        <v>350</v>
      </c>
    </row>
    <row r="414" spans="1:15" ht="15" x14ac:dyDescent="0.25">
      <c r="A414" s="36" t="s">
        <v>111</v>
      </c>
      <c r="B414" s="50" t="s">
        <v>234</v>
      </c>
      <c r="C414" s="49" t="s">
        <v>134</v>
      </c>
      <c r="D414" s="6" t="s">
        <v>111</v>
      </c>
      <c r="E414" s="12" t="s">
        <v>129</v>
      </c>
      <c r="F414" s="38">
        <v>2.8571428571428571E-2</v>
      </c>
      <c r="G414" s="38">
        <v>0</v>
      </c>
      <c r="H414" s="38">
        <v>3.1428571428571431E-2</v>
      </c>
      <c r="I414" s="38">
        <v>0</v>
      </c>
      <c r="J414" s="38">
        <v>0.14285714285714285</v>
      </c>
      <c r="K414" s="38">
        <v>0</v>
      </c>
      <c r="L414" s="38">
        <v>0.79714285714285715</v>
      </c>
      <c r="M414" s="38">
        <v>0</v>
      </c>
      <c r="N414" s="38">
        <v>0</v>
      </c>
      <c r="O414" s="39">
        <v>1</v>
      </c>
    </row>
    <row r="415" spans="1:15" ht="15" x14ac:dyDescent="0.25">
      <c r="A415" s="30" t="s">
        <v>112</v>
      </c>
      <c r="B415" s="48" t="s">
        <v>235</v>
      </c>
      <c r="C415" s="48" t="s">
        <v>131</v>
      </c>
      <c r="D415" s="5" t="s">
        <v>112</v>
      </c>
      <c r="E415" s="5" t="s">
        <v>124</v>
      </c>
      <c r="F415" s="43">
        <v>5</v>
      </c>
      <c r="G415" s="43">
        <v>3</v>
      </c>
      <c r="H415" s="43">
        <v>2</v>
      </c>
      <c r="I415" s="43">
        <v>3</v>
      </c>
      <c r="J415" s="43">
        <v>2</v>
      </c>
      <c r="K415" s="43"/>
      <c r="L415" s="44"/>
      <c r="M415" s="44"/>
      <c r="N415" s="44">
        <v>1</v>
      </c>
      <c r="O415" s="45">
        <v>16</v>
      </c>
    </row>
    <row r="416" spans="1:15" ht="15" x14ac:dyDescent="0.25">
      <c r="A416" s="36" t="s">
        <v>112</v>
      </c>
      <c r="B416" s="50" t="s">
        <v>235</v>
      </c>
      <c r="C416" s="49" t="s">
        <v>132</v>
      </c>
      <c r="D416" s="5" t="s">
        <v>112</v>
      </c>
      <c r="E416" s="9" t="s">
        <v>128</v>
      </c>
      <c r="F416" s="38">
        <v>0.3125</v>
      </c>
      <c r="G416" s="38">
        <v>0.1875</v>
      </c>
      <c r="H416" s="38">
        <v>0.125</v>
      </c>
      <c r="I416" s="38">
        <v>0.1875</v>
      </c>
      <c r="J416" s="38">
        <v>0.125</v>
      </c>
      <c r="K416" s="38">
        <v>0</v>
      </c>
      <c r="L416" s="38">
        <v>0</v>
      </c>
      <c r="M416" s="38">
        <v>0</v>
      </c>
      <c r="N416" s="38">
        <v>6.25E-2</v>
      </c>
      <c r="O416" s="39">
        <v>1</v>
      </c>
    </row>
    <row r="417" spans="1:15" ht="15" x14ac:dyDescent="0.25">
      <c r="A417" s="36" t="s">
        <v>112</v>
      </c>
      <c r="B417" s="50" t="s">
        <v>235</v>
      </c>
      <c r="C417" s="49" t="s">
        <v>133</v>
      </c>
      <c r="D417" s="20" t="s">
        <v>112</v>
      </c>
      <c r="E417" s="21" t="s">
        <v>125</v>
      </c>
      <c r="F417" s="40">
        <v>9</v>
      </c>
      <c r="G417" s="41">
        <v>20</v>
      </c>
      <c r="H417" s="41">
        <v>30</v>
      </c>
      <c r="I417" s="41">
        <v>78</v>
      </c>
      <c r="J417" s="40">
        <v>131</v>
      </c>
      <c r="K417" s="41"/>
      <c r="L417" s="41"/>
      <c r="M417" s="41"/>
      <c r="N417" s="41">
        <v>2049</v>
      </c>
      <c r="O417" s="42">
        <v>2317</v>
      </c>
    </row>
    <row r="418" spans="1:15" ht="15" x14ac:dyDescent="0.25">
      <c r="A418" s="36" t="s">
        <v>112</v>
      </c>
      <c r="B418" s="50" t="s">
        <v>235</v>
      </c>
      <c r="C418" s="49" t="s">
        <v>134</v>
      </c>
      <c r="D418" s="6" t="s">
        <v>112</v>
      </c>
      <c r="E418" s="12" t="s">
        <v>129</v>
      </c>
      <c r="F418" s="38">
        <v>3.8843331894691411E-3</v>
      </c>
      <c r="G418" s="38">
        <v>8.6318515321536469E-3</v>
      </c>
      <c r="H418" s="38">
        <v>1.294777729823047E-2</v>
      </c>
      <c r="I418" s="38">
        <v>3.3664220975399221E-2</v>
      </c>
      <c r="J418" s="38">
        <v>5.6538627535606387E-2</v>
      </c>
      <c r="K418" s="38">
        <v>0</v>
      </c>
      <c r="L418" s="38">
        <v>0</v>
      </c>
      <c r="M418" s="38">
        <v>0</v>
      </c>
      <c r="N418" s="38">
        <v>0.88433318946914108</v>
      </c>
      <c r="O418" s="39">
        <v>1</v>
      </c>
    </row>
    <row r="419" spans="1:15" ht="15" x14ac:dyDescent="0.25">
      <c r="A419" s="30" t="s">
        <v>113</v>
      </c>
      <c r="B419" s="48" t="s">
        <v>236</v>
      </c>
      <c r="C419" s="48" t="s">
        <v>131</v>
      </c>
      <c r="D419" s="5" t="s">
        <v>113</v>
      </c>
      <c r="E419" s="5" t="s">
        <v>124</v>
      </c>
      <c r="F419" s="43">
        <v>426</v>
      </c>
      <c r="G419" s="43">
        <v>80</v>
      </c>
      <c r="H419" s="43">
        <v>44</v>
      </c>
      <c r="I419" s="43">
        <v>27</v>
      </c>
      <c r="J419" s="43">
        <v>3</v>
      </c>
      <c r="K419" s="43">
        <v>10</v>
      </c>
      <c r="L419" s="44">
        <v>1</v>
      </c>
      <c r="M419" s="44"/>
      <c r="N419" s="44">
        <v>1</v>
      </c>
      <c r="O419" s="45">
        <v>592</v>
      </c>
    </row>
    <row r="420" spans="1:15" ht="15" x14ac:dyDescent="0.25">
      <c r="A420" s="36" t="s">
        <v>113</v>
      </c>
      <c r="B420" s="50" t="s">
        <v>236</v>
      </c>
      <c r="C420" s="49" t="s">
        <v>132</v>
      </c>
      <c r="D420" s="5" t="s">
        <v>113</v>
      </c>
      <c r="E420" s="9" t="s">
        <v>128</v>
      </c>
      <c r="F420" s="38">
        <v>0.71959459459459463</v>
      </c>
      <c r="G420" s="38">
        <v>0.13513513513513514</v>
      </c>
      <c r="H420" s="38">
        <v>7.4324324324324328E-2</v>
      </c>
      <c r="I420" s="38">
        <v>4.5608108108108107E-2</v>
      </c>
      <c r="J420" s="38">
        <v>5.0675675675675678E-3</v>
      </c>
      <c r="K420" s="38">
        <v>1.6891891891891893E-2</v>
      </c>
      <c r="L420" s="38">
        <v>1.6891891891891893E-3</v>
      </c>
      <c r="M420" s="38">
        <v>0</v>
      </c>
      <c r="N420" s="38">
        <v>1.6891891891891893E-3</v>
      </c>
      <c r="O420" s="39">
        <v>1</v>
      </c>
    </row>
    <row r="421" spans="1:15" ht="15" x14ac:dyDescent="0.25">
      <c r="A421" s="36" t="s">
        <v>113</v>
      </c>
      <c r="B421" s="50" t="s">
        <v>236</v>
      </c>
      <c r="C421" s="49" t="s">
        <v>133</v>
      </c>
      <c r="D421" s="20" t="s">
        <v>113</v>
      </c>
      <c r="E421" s="21" t="s">
        <v>125</v>
      </c>
      <c r="F421" s="40">
        <v>864</v>
      </c>
      <c r="G421" s="40">
        <v>512</v>
      </c>
      <c r="H421" s="40">
        <v>601</v>
      </c>
      <c r="I421" s="40">
        <v>777</v>
      </c>
      <c r="J421" s="40">
        <v>237</v>
      </c>
      <c r="K421" s="40">
        <v>1436</v>
      </c>
      <c r="L421" s="40">
        <v>358</v>
      </c>
      <c r="M421" s="41"/>
      <c r="N421" s="41">
        <v>9712</v>
      </c>
      <c r="O421" s="42">
        <v>14497</v>
      </c>
    </row>
    <row r="422" spans="1:15" ht="15" x14ac:dyDescent="0.25">
      <c r="A422" s="36" t="s">
        <v>113</v>
      </c>
      <c r="B422" s="50" t="s">
        <v>236</v>
      </c>
      <c r="C422" s="49" t="s">
        <v>134</v>
      </c>
      <c r="D422" s="6" t="s">
        <v>113</v>
      </c>
      <c r="E422" s="12" t="s">
        <v>129</v>
      </c>
      <c r="F422" s="38">
        <v>5.9598537628474856E-2</v>
      </c>
      <c r="G422" s="38">
        <v>3.5317651927985097E-2</v>
      </c>
      <c r="H422" s="38">
        <v>4.1456853142029383E-2</v>
      </c>
      <c r="I422" s="38">
        <v>5.3597295992274266E-2</v>
      </c>
      <c r="J422" s="38">
        <v>1.6348209974477477E-2</v>
      </c>
      <c r="K422" s="38">
        <v>9.9054976891770716E-2</v>
      </c>
      <c r="L422" s="38">
        <v>2.4694764434020831E-2</v>
      </c>
      <c r="M422" s="38">
        <v>0</v>
      </c>
      <c r="N422" s="38">
        <v>0.66993171000896734</v>
      </c>
      <c r="O422" s="39">
        <v>1</v>
      </c>
    </row>
    <row r="423" spans="1:15" ht="15" x14ac:dyDescent="0.25">
      <c r="A423" s="30" t="s">
        <v>114</v>
      </c>
      <c r="B423" s="51" t="s">
        <v>246</v>
      </c>
      <c r="C423" s="48" t="s">
        <v>131</v>
      </c>
      <c r="D423" s="5" t="s">
        <v>114</v>
      </c>
      <c r="E423" s="5" t="s">
        <v>124</v>
      </c>
      <c r="F423" s="43">
        <v>4</v>
      </c>
      <c r="G423" s="43">
        <v>2</v>
      </c>
      <c r="H423" s="43"/>
      <c r="I423" s="43"/>
      <c r="J423" s="43"/>
      <c r="K423" s="43">
        <v>1</v>
      </c>
      <c r="L423" s="44"/>
      <c r="M423" s="44"/>
      <c r="N423" s="44"/>
      <c r="O423" s="45">
        <v>7</v>
      </c>
    </row>
    <row r="424" spans="1:15" ht="15" x14ac:dyDescent="0.25">
      <c r="A424" s="36" t="s">
        <v>114</v>
      </c>
      <c r="B424" s="50" t="s">
        <v>246</v>
      </c>
      <c r="C424" s="49" t="s">
        <v>132</v>
      </c>
      <c r="D424" s="5" t="s">
        <v>114</v>
      </c>
      <c r="E424" s="9" t="s">
        <v>128</v>
      </c>
      <c r="F424" s="38">
        <v>0.5714285714285714</v>
      </c>
      <c r="G424" s="38">
        <v>0.2857142857142857</v>
      </c>
      <c r="H424" s="38">
        <v>0</v>
      </c>
      <c r="I424" s="38">
        <v>0</v>
      </c>
      <c r="J424" s="38">
        <v>0</v>
      </c>
      <c r="K424" s="38">
        <v>0.14285714285714285</v>
      </c>
      <c r="L424" s="38">
        <v>0</v>
      </c>
      <c r="M424" s="38">
        <v>0</v>
      </c>
      <c r="N424" s="38">
        <v>0</v>
      </c>
      <c r="O424" s="39">
        <v>1</v>
      </c>
    </row>
    <row r="425" spans="1:15" ht="15" x14ac:dyDescent="0.25">
      <c r="A425" s="36" t="s">
        <v>114</v>
      </c>
      <c r="B425" s="50" t="s">
        <v>246</v>
      </c>
      <c r="C425" s="49" t="s">
        <v>133</v>
      </c>
      <c r="D425" s="20" t="s">
        <v>114</v>
      </c>
      <c r="E425" s="21" t="s">
        <v>125</v>
      </c>
      <c r="F425" s="40">
        <v>6</v>
      </c>
      <c r="G425" s="41">
        <v>17</v>
      </c>
      <c r="H425" s="41"/>
      <c r="I425" s="41"/>
      <c r="J425" s="41"/>
      <c r="K425" s="41">
        <v>165</v>
      </c>
      <c r="L425" s="41"/>
      <c r="M425" s="41"/>
      <c r="N425" s="41"/>
      <c r="O425" s="42">
        <v>188</v>
      </c>
    </row>
    <row r="426" spans="1:15" ht="15" x14ac:dyDescent="0.25">
      <c r="A426" s="36" t="s">
        <v>114</v>
      </c>
      <c r="B426" s="50" t="s">
        <v>246</v>
      </c>
      <c r="C426" s="49" t="s">
        <v>134</v>
      </c>
      <c r="D426" s="6" t="s">
        <v>114</v>
      </c>
      <c r="E426" s="12" t="s">
        <v>129</v>
      </c>
      <c r="F426" s="38">
        <v>3.1914893617021274E-2</v>
      </c>
      <c r="G426" s="38">
        <v>9.0425531914893623E-2</v>
      </c>
      <c r="H426" s="38">
        <v>0</v>
      </c>
      <c r="I426" s="38">
        <v>0</v>
      </c>
      <c r="J426" s="38">
        <v>0</v>
      </c>
      <c r="K426" s="38">
        <v>0.87765957446808507</v>
      </c>
      <c r="L426" s="38">
        <v>0</v>
      </c>
      <c r="M426" s="38">
        <v>0</v>
      </c>
      <c r="N426" s="38">
        <v>0</v>
      </c>
      <c r="O426" s="39">
        <v>1</v>
      </c>
    </row>
    <row r="427" spans="1:15" ht="15" x14ac:dyDescent="0.25">
      <c r="A427" s="30" t="s">
        <v>115</v>
      </c>
      <c r="B427" s="48" t="s">
        <v>237</v>
      </c>
      <c r="C427" s="48" t="s">
        <v>131</v>
      </c>
      <c r="D427" s="5" t="s">
        <v>115</v>
      </c>
      <c r="E427" s="5" t="s">
        <v>124</v>
      </c>
      <c r="F427" s="43">
        <v>231</v>
      </c>
      <c r="G427" s="43">
        <v>111</v>
      </c>
      <c r="H427" s="43">
        <v>44</v>
      </c>
      <c r="I427" s="43">
        <v>1</v>
      </c>
      <c r="J427" s="43"/>
      <c r="K427" s="43"/>
      <c r="L427" s="44"/>
      <c r="M427" s="44"/>
      <c r="N427" s="44"/>
      <c r="O427" s="45">
        <v>387</v>
      </c>
    </row>
    <row r="428" spans="1:15" ht="15" x14ac:dyDescent="0.25">
      <c r="A428" s="36" t="s">
        <v>115</v>
      </c>
      <c r="B428" s="50" t="s">
        <v>237</v>
      </c>
      <c r="C428" s="49" t="s">
        <v>132</v>
      </c>
      <c r="D428" s="5" t="s">
        <v>115</v>
      </c>
      <c r="E428" s="9" t="s">
        <v>128</v>
      </c>
      <c r="F428" s="38">
        <v>0.5968992248062015</v>
      </c>
      <c r="G428" s="38">
        <v>0.2868217054263566</v>
      </c>
      <c r="H428" s="38">
        <v>0.11369509043927649</v>
      </c>
      <c r="I428" s="38">
        <v>2.5839793281653748E-3</v>
      </c>
      <c r="J428" s="38">
        <v>0</v>
      </c>
      <c r="K428" s="38">
        <v>0</v>
      </c>
      <c r="L428" s="38">
        <v>0</v>
      </c>
      <c r="M428" s="38">
        <v>0</v>
      </c>
      <c r="N428" s="38">
        <v>0</v>
      </c>
      <c r="O428" s="39">
        <v>1</v>
      </c>
    </row>
    <row r="429" spans="1:15" ht="15" x14ac:dyDescent="0.25">
      <c r="A429" s="36" t="s">
        <v>115</v>
      </c>
      <c r="B429" s="50" t="s">
        <v>237</v>
      </c>
      <c r="C429" s="49" t="s">
        <v>133</v>
      </c>
      <c r="D429" s="20" t="s">
        <v>115</v>
      </c>
      <c r="E429" s="21" t="s">
        <v>125</v>
      </c>
      <c r="F429" s="40">
        <v>520</v>
      </c>
      <c r="G429" s="40">
        <v>728</v>
      </c>
      <c r="H429" s="40">
        <v>538</v>
      </c>
      <c r="I429" s="40">
        <v>40</v>
      </c>
      <c r="J429" s="41"/>
      <c r="K429" s="41"/>
      <c r="L429" s="41"/>
      <c r="M429" s="41"/>
      <c r="N429" s="41"/>
      <c r="O429" s="42">
        <v>1826</v>
      </c>
    </row>
    <row r="430" spans="1:15" ht="15" x14ac:dyDescent="0.25">
      <c r="A430" s="36" t="s">
        <v>115</v>
      </c>
      <c r="B430" s="50" t="s">
        <v>237</v>
      </c>
      <c r="C430" s="49" t="s">
        <v>134</v>
      </c>
      <c r="D430" s="6" t="s">
        <v>115</v>
      </c>
      <c r="E430" s="12" t="s">
        <v>129</v>
      </c>
      <c r="F430" s="38">
        <v>0.28477546549835708</v>
      </c>
      <c r="G430" s="38">
        <v>0.39868565169769987</v>
      </c>
      <c r="H430" s="38">
        <v>0.29463307776560788</v>
      </c>
      <c r="I430" s="38">
        <v>2.1905805038335158E-2</v>
      </c>
      <c r="J430" s="38">
        <v>0</v>
      </c>
      <c r="K430" s="38">
        <v>0</v>
      </c>
      <c r="L430" s="38">
        <v>0</v>
      </c>
      <c r="M430" s="38">
        <v>0</v>
      </c>
      <c r="N430" s="38">
        <v>0</v>
      </c>
      <c r="O430" s="39">
        <v>1</v>
      </c>
    </row>
    <row r="431" spans="1:15" ht="15" x14ac:dyDescent="0.25">
      <c r="A431" s="52">
        <v>815</v>
      </c>
      <c r="B431" s="53" t="s">
        <v>262</v>
      </c>
      <c r="C431" s="48" t="s">
        <v>131</v>
      </c>
      <c r="D431" s="5" t="s">
        <v>261</v>
      </c>
      <c r="E431" s="5" t="s">
        <v>124</v>
      </c>
      <c r="F431" s="43">
        <v>1</v>
      </c>
      <c r="G431" s="43">
        <v>1</v>
      </c>
      <c r="H431" s="43">
        <v>2</v>
      </c>
      <c r="I431" s="43">
        <v>1</v>
      </c>
      <c r="J431" s="43"/>
      <c r="K431" s="43"/>
      <c r="L431" s="44"/>
      <c r="M431" s="44"/>
      <c r="N431" s="44"/>
      <c r="O431" s="45">
        <v>5</v>
      </c>
    </row>
    <row r="432" spans="1:15" ht="15" x14ac:dyDescent="0.25">
      <c r="A432" s="47">
        <v>815</v>
      </c>
      <c r="B432" s="50" t="s">
        <v>262</v>
      </c>
      <c r="C432" s="49" t="s">
        <v>132</v>
      </c>
      <c r="D432" s="5" t="s">
        <v>261</v>
      </c>
      <c r="E432" s="9" t="s">
        <v>128</v>
      </c>
      <c r="F432" s="38">
        <v>0.2</v>
      </c>
      <c r="G432" s="38">
        <v>0.2</v>
      </c>
      <c r="H432" s="38">
        <v>0.4</v>
      </c>
      <c r="I432" s="38">
        <v>0.2</v>
      </c>
      <c r="J432" s="38">
        <v>0</v>
      </c>
      <c r="K432" s="38">
        <v>0</v>
      </c>
      <c r="L432" s="38">
        <v>0</v>
      </c>
      <c r="M432" s="38">
        <v>0</v>
      </c>
      <c r="N432" s="38">
        <v>0</v>
      </c>
      <c r="O432" s="39">
        <v>1</v>
      </c>
    </row>
    <row r="433" spans="1:15" ht="15" x14ac:dyDescent="0.25">
      <c r="A433" s="47">
        <v>815</v>
      </c>
      <c r="B433" s="50" t="s">
        <v>262</v>
      </c>
      <c r="C433" s="49" t="s">
        <v>133</v>
      </c>
      <c r="D433" s="20" t="s">
        <v>261</v>
      </c>
      <c r="E433" s="21" t="s">
        <v>125</v>
      </c>
      <c r="F433" s="40">
        <v>4</v>
      </c>
      <c r="G433" s="40">
        <v>7</v>
      </c>
      <c r="H433" s="40">
        <v>24</v>
      </c>
      <c r="I433" s="40">
        <v>21</v>
      </c>
      <c r="J433" s="40"/>
      <c r="K433" s="40"/>
      <c r="L433" s="41"/>
      <c r="M433" s="41"/>
      <c r="N433" s="41"/>
      <c r="O433" s="42">
        <v>56</v>
      </c>
    </row>
    <row r="434" spans="1:15" ht="15" x14ac:dyDescent="0.25">
      <c r="A434" s="47">
        <v>815</v>
      </c>
      <c r="B434" s="50" t="s">
        <v>262</v>
      </c>
      <c r="C434" s="49" t="s">
        <v>134</v>
      </c>
      <c r="D434" s="6" t="s">
        <v>261</v>
      </c>
      <c r="E434" s="12" t="s">
        <v>129</v>
      </c>
      <c r="F434" s="38">
        <v>7.1428571428571425E-2</v>
      </c>
      <c r="G434" s="38">
        <v>0.125</v>
      </c>
      <c r="H434" s="38">
        <v>0.42857142857142855</v>
      </c>
      <c r="I434" s="38">
        <v>0.375</v>
      </c>
      <c r="J434" s="38">
        <v>0</v>
      </c>
      <c r="K434" s="38">
        <v>0</v>
      </c>
      <c r="L434" s="38">
        <v>0</v>
      </c>
      <c r="M434" s="38">
        <v>0</v>
      </c>
      <c r="N434" s="38">
        <v>0</v>
      </c>
      <c r="O434" s="39">
        <v>1</v>
      </c>
    </row>
    <row r="435" spans="1:15" ht="15" x14ac:dyDescent="0.25">
      <c r="A435" s="30" t="s">
        <v>116</v>
      </c>
      <c r="B435" s="48" t="s">
        <v>238</v>
      </c>
      <c r="C435" s="48" t="s">
        <v>131</v>
      </c>
      <c r="D435" s="5" t="s">
        <v>116</v>
      </c>
      <c r="E435" s="5" t="s">
        <v>124</v>
      </c>
      <c r="F435" s="43">
        <v>229</v>
      </c>
      <c r="G435" s="43">
        <v>65</v>
      </c>
      <c r="H435" s="43">
        <v>87</v>
      </c>
      <c r="I435" s="43">
        <v>31</v>
      </c>
      <c r="J435" s="43">
        <v>5</v>
      </c>
      <c r="K435" s="43">
        <v>1</v>
      </c>
      <c r="L435" s="44"/>
      <c r="M435" s="44"/>
      <c r="N435" s="44"/>
      <c r="O435" s="45">
        <v>418</v>
      </c>
    </row>
    <row r="436" spans="1:15" ht="15" x14ac:dyDescent="0.25">
      <c r="A436" s="36" t="s">
        <v>116</v>
      </c>
      <c r="B436" s="50" t="s">
        <v>238</v>
      </c>
      <c r="C436" s="49" t="s">
        <v>132</v>
      </c>
      <c r="D436" s="5" t="s">
        <v>116</v>
      </c>
      <c r="E436" s="9" t="s">
        <v>128</v>
      </c>
      <c r="F436" s="38">
        <v>0.54784688995215314</v>
      </c>
      <c r="G436" s="38">
        <v>0.15550239234449761</v>
      </c>
      <c r="H436" s="38">
        <v>0.20813397129186603</v>
      </c>
      <c r="I436" s="38">
        <v>7.4162679425837319E-2</v>
      </c>
      <c r="J436" s="38">
        <v>1.1961722488038277E-2</v>
      </c>
      <c r="K436" s="38">
        <v>2.3923444976076554E-3</v>
      </c>
      <c r="L436" s="38">
        <v>0</v>
      </c>
      <c r="M436" s="38">
        <v>0</v>
      </c>
      <c r="N436" s="38">
        <v>0</v>
      </c>
      <c r="O436" s="39">
        <v>1</v>
      </c>
    </row>
    <row r="437" spans="1:15" ht="15" x14ac:dyDescent="0.25">
      <c r="A437" s="36" t="s">
        <v>116</v>
      </c>
      <c r="B437" s="50" t="s">
        <v>238</v>
      </c>
      <c r="C437" s="49" t="s">
        <v>133</v>
      </c>
      <c r="D437" s="20" t="s">
        <v>116</v>
      </c>
      <c r="E437" s="21" t="s">
        <v>125</v>
      </c>
      <c r="F437" s="40">
        <v>418</v>
      </c>
      <c r="G437" s="40">
        <v>445</v>
      </c>
      <c r="H437" s="40">
        <v>1188</v>
      </c>
      <c r="I437" s="40">
        <v>872</v>
      </c>
      <c r="J437" s="41">
        <v>341</v>
      </c>
      <c r="K437" s="41">
        <v>161</v>
      </c>
      <c r="L437" s="41"/>
      <c r="M437" s="41"/>
      <c r="N437" s="41"/>
      <c r="O437" s="42">
        <v>3425</v>
      </c>
    </row>
    <row r="438" spans="1:15" ht="15" x14ac:dyDescent="0.25">
      <c r="A438" s="36" t="s">
        <v>116</v>
      </c>
      <c r="B438" s="50" t="s">
        <v>238</v>
      </c>
      <c r="C438" s="49" t="s">
        <v>134</v>
      </c>
      <c r="D438" s="6" t="s">
        <v>116</v>
      </c>
      <c r="E438" s="12" t="s">
        <v>129</v>
      </c>
      <c r="F438" s="38">
        <v>0.12204379562043796</v>
      </c>
      <c r="G438" s="38">
        <v>0.12992700729927006</v>
      </c>
      <c r="H438" s="38">
        <v>0.34686131386861313</v>
      </c>
      <c r="I438" s="38">
        <v>0.25459854014598537</v>
      </c>
      <c r="J438" s="38">
        <v>9.9562043795620433E-2</v>
      </c>
      <c r="K438" s="38">
        <v>4.7007299270072994E-2</v>
      </c>
      <c r="L438" s="38">
        <v>0</v>
      </c>
      <c r="M438" s="38">
        <v>0</v>
      </c>
      <c r="N438" s="38">
        <v>0</v>
      </c>
      <c r="O438" s="39">
        <v>1</v>
      </c>
    </row>
    <row r="439" spans="1:15" ht="15" x14ac:dyDescent="0.25">
      <c r="A439" s="30" t="s">
        <v>117</v>
      </c>
      <c r="B439" s="48" t="s">
        <v>239</v>
      </c>
      <c r="C439" s="48" t="s">
        <v>131</v>
      </c>
      <c r="D439" s="5" t="s">
        <v>117</v>
      </c>
      <c r="E439" s="5" t="s">
        <v>124</v>
      </c>
      <c r="F439" s="43">
        <v>9</v>
      </c>
      <c r="G439" s="43">
        <v>77</v>
      </c>
      <c r="H439" s="43">
        <v>130</v>
      </c>
      <c r="I439" s="43">
        <v>8</v>
      </c>
      <c r="J439" s="43"/>
      <c r="K439" s="43"/>
      <c r="L439" s="44"/>
      <c r="M439" s="44"/>
      <c r="N439" s="44"/>
      <c r="O439" s="45">
        <v>224</v>
      </c>
    </row>
    <row r="440" spans="1:15" ht="15" x14ac:dyDescent="0.25">
      <c r="A440" s="36" t="s">
        <v>117</v>
      </c>
      <c r="B440" s="50" t="s">
        <v>239</v>
      </c>
      <c r="C440" s="49" t="s">
        <v>132</v>
      </c>
      <c r="D440" s="5" t="s">
        <v>117</v>
      </c>
      <c r="E440" s="9" t="s">
        <v>128</v>
      </c>
      <c r="F440" s="38">
        <v>4.0178571428571432E-2</v>
      </c>
      <c r="G440" s="38">
        <v>0.34375</v>
      </c>
      <c r="H440" s="38">
        <v>0.5803571428571429</v>
      </c>
      <c r="I440" s="38">
        <v>3.5714285714285712E-2</v>
      </c>
      <c r="J440" s="38">
        <v>0</v>
      </c>
      <c r="K440" s="38">
        <v>0</v>
      </c>
      <c r="L440" s="38">
        <v>0</v>
      </c>
      <c r="M440" s="38">
        <v>0</v>
      </c>
      <c r="N440" s="38">
        <v>0</v>
      </c>
      <c r="O440" s="39">
        <v>1</v>
      </c>
    </row>
    <row r="441" spans="1:15" ht="15" x14ac:dyDescent="0.25">
      <c r="A441" s="36" t="s">
        <v>117</v>
      </c>
      <c r="B441" s="50" t="s">
        <v>239</v>
      </c>
      <c r="C441" s="49" t="s">
        <v>133</v>
      </c>
      <c r="D441" s="20" t="s">
        <v>117</v>
      </c>
      <c r="E441" s="21" t="s">
        <v>125</v>
      </c>
      <c r="F441" s="40">
        <v>25</v>
      </c>
      <c r="G441" s="40">
        <v>578</v>
      </c>
      <c r="H441" s="40">
        <v>1692</v>
      </c>
      <c r="I441" s="40">
        <v>185</v>
      </c>
      <c r="J441" s="40"/>
      <c r="K441" s="41"/>
      <c r="L441" s="41"/>
      <c r="M441" s="41"/>
      <c r="N441" s="41"/>
      <c r="O441" s="42">
        <v>2480</v>
      </c>
    </row>
    <row r="442" spans="1:15" ht="15" x14ac:dyDescent="0.25">
      <c r="A442" s="36" t="s">
        <v>117</v>
      </c>
      <c r="B442" s="50" t="s">
        <v>239</v>
      </c>
      <c r="C442" s="49" t="s">
        <v>134</v>
      </c>
      <c r="D442" s="6" t="s">
        <v>117</v>
      </c>
      <c r="E442" s="12" t="s">
        <v>129</v>
      </c>
      <c r="F442" s="38">
        <v>1.0080645161290322E-2</v>
      </c>
      <c r="G442" s="38">
        <v>0.23306451612903226</v>
      </c>
      <c r="H442" s="38">
        <v>0.68225806451612903</v>
      </c>
      <c r="I442" s="38">
        <v>7.459677419354839E-2</v>
      </c>
      <c r="J442" s="38">
        <v>0</v>
      </c>
      <c r="K442" s="38">
        <v>0</v>
      </c>
      <c r="L442" s="38">
        <v>0</v>
      </c>
      <c r="M442" s="38">
        <v>0</v>
      </c>
      <c r="N442" s="38">
        <v>0</v>
      </c>
      <c r="O442" s="39">
        <v>1</v>
      </c>
    </row>
    <row r="443" spans="1:15" ht="15" x14ac:dyDescent="0.25">
      <c r="A443" s="30" t="s">
        <v>118</v>
      </c>
      <c r="B443" s="48" t="s">
        <v>240</v>
      </c>
      <c r="C443" s="48" t="s">
        <v>131</v>
      </c>
      <c r="D443" s="5" t="s">
        <v>118</v>
      </c>
      <c r="E443" s="5" t="s">
        <v>124</v>
      </c>
      <c r="F443" s="43">
        <v>2021</v>
      </c>
      <c r="G443" s="43">
        <v>733</v>
      </c>
      <c r="H443" s="43">
        <v>141</v>
      </c>
      <c r="I443" s="43">
        <v>46</v>
      </c>
      <c r="J443" s="43">
        <v>6</v>
      </c>
      <c r="K443" s="43"/>
      <c r="L443" s="44"/>
      <c r="M443" s="44"/>
      <c r="N443" s="44"/>
      <c r="O443" s="45">
        <v>2947</v>
      </c>
    </row>
    <row r="444" spans="1:15" ht="15" x14ac:dyDescent="0.25">
      <c r="A444" s="36" t="s">
        <v>118</v>
      </c>
      <c r="B444" s="50" t="s">
        <v>240</v>
      </c>
      <c r="C444" s="49" t="s">
        <v>132</v>
      </c>
      <c r="D444" s="5" t="s">
        <v>118</v>
      </c>
      <c r="E444" s="9" t="s">
        <v>128</v>
      </c>
      <c r="F444" s="38">
        <v>0.68578215134034615</v>
      </c>
      <c r="G444" s="38">
        <v>0.24872751951136748</v>
      </c>
      <c r="H444" s="38">
        <v>4.7845266372582289E-2</v>
      </c>
      <c r="I444" s="38">
        <v>1.5609093993892093E-2</v>
      </c>
      <c r="J444" s="38">
        <v>2.0359687818120122E-3</v>
      </c>
      <c r="K444" s="38">
        <v>0</v>
      </c>
      <c r="L444" s="38">
        <v>0</v>
      </c>
      <c r="M444" s="38">
        <v>0</v>
      </c>
      <c r="N444" s="38">
        <v>0</v>
      </c>
      <c r="O444" s="39">
        <v>1</v>
      </c>
    </row>
    <row r="445" spans="1:15" ht="15" x14ac:dyDescent="0.25">
      <c r="A445" s="36" t="s">
        <v>118</v>
      </c>
      <c r="B445" s="50" t="s">
        <v>240</v>
      </c>
      <c r="C445" s="49" t="s">
        <v>133</v>
      </c>
      <c r="D445" s="20" t="s">
        <v>118</v>
      </c>
      <c r="E445" s="21" t="s">
        <v>125</v>
      </c>
      <c r="F445" s="40">
        <v>4427</v>
      </c>
      <c r="G445" s="40">
        <v>4590</v>
      </c>
      <c r="H445" s="40">
        <v>1804</v>
      </c>
      <c r="I445" s="40">
        <v>1271</v>
      </c>
      <c r="J445" s="40">
        <v>400</v>
      </c>
      <c r="K445" s="41"/>
      <c r="L445" s="41"/>
      <c r="M445" s="41"/>
      <c r="N445" s="41"/>
      <c r="O445" s="42">
        <v>12492</v>
      </c>
    </row>
    <row r="446" spans="1:15" ht="15" x14ac:dyDescent="0.25">
      <c r="A446" s="36" t="s">
        <v>118</v>
      </c>
      <c r="B446" s="50" t="s">
        <v>240</v>
      </c>
      <c r="C446" s="49" t="s">
        <v>134</v>
      </c>
      <c r="D446" s="6" t="s">
        <v>118</v>
      </c>
      <c r="E446" s="12" t="s">
        <v>129</v>
      </c>
      <c r="F446" s="38">
        <v>0.35438680755683638</v>
      </c>
      <c r="G446" s="38">
        <v>0.36743515850144093</v>
      </c>
      <c r="H446" s="38">
        <v>0.14441242395132886</v>
      </c>
      <c r="I446" s="38">
        <v>0.10174511687479987</v>
      </c>
      <c r="J446" s="38">
        <v>3.2020493115593983E-2</v>
      </c>
      <c r="K446" s="38">
        <v>0</v>
      </c>
      <c r="L446" s="38">
        <v>0</v>
      </c>
      <c r="M446" s="38">
        <v>0</v>
      </c>
      <c r="N446" s="38">
        <v>0</v>
      </c>
      <c r="O446" s="39">
        <v>1</v>
      </c>
    </row>
    <row r="447" spans="1:15" ht="15" x14ac:dyDescent="0.25">
      <c r="A447" s="30" t="s">
        <v>119</v>
      </c>
      <c r="B447" s="48" t="s">
        <v>241</v>
      </c>
      <c r="C447" s="48" t="s">
        <v>131</v>
      </c>
      <c r="D447" s="5" t="s">
        <v>119</v>
      </c>
      <c r="E447" s="5" t="s">
        <v>124</v>
      </c>
      <c r="F447" s="43">
        <v>154</v>
      </c>
      <c r="G447" s="43">
        <v>31</v>
      </c>
      <c r="H447" s="43">
        <v>35</v>
      </c>
      <c r="I447" s="43">
        <v>10</v>
      </c>
      <c r="J447" s="43">
        <v>6</v>
      </c>
      <c r="K447" s="43"/>
      <c r="L447" s="44"/>
      <c r="M447" s="44"/>
      <c r="N447" s="44"/>
      <c r="O447" s="45">
        <v>236</v>
      </c>
    </row>
    <row r="448" spans="1:15" ht="15" x14ac:dyDescent="0.25">
      <c r="A448" s="36" t="s">
        <v>119</v>
      </c>
      <c r="B448" s="50" t="s">
        <v>241</v>
      </c>
      <c r="C448" s="49" t="s">
        <v>132</v>
      </c>
      <c r="D448" s="5" t="s">
        <v>119</v>
      </c>
      <c r="E448" s="9" t="s">
        <v>128</v>
      </c>
      <c r="F448" s="38">
        <v>0.65254237288135597</v>
      </c>
      <c r="G448" s="38">
        <v>0.13135593220338984</v>
      </c>
      <c r="H448" s="38">
        <v>0.14830508474576271</v>
      </c>
      <c r="I448" s="38">
        <v>4.2372881355932202E-2</v>
      </c>
      <c r="J448" s="38">
        <v>2.5423728813559324E-2</v>
      </c>
      <c r="K448" s="38">
        <v>0</v>
      </c>
      <c r="L448" s="38">
        <v>0</v>
      </c>
      <c r="M448" s="38">
        <v>0</v>
      </c>
      <c r="N448" s="38">
        <v>0</v>
      </c>
      <c r="O448" s="39">
        <v>1</v>
      </c>
    </row>
    <row r="449" spans="1:15" ht="15" x14ac:dyDescent="0.25">
      <c r="A449" s="36" t="s">
        <v>119</v>
      </c>
      <c r="B449" s="50" t="s">
        <v>241</v>
      </c>
      <c r="C449" s="49" t="s">
        <v>133</v>
      </c>
      <c r="D449" s="20" t="s">
        <v>119</v>
      </c>
      <c r="E449" s="21" t="s">
        <v>125</v>
      </c>
      <c r="F449" s="40">
        <v>278</v>
      </c>
      <c r="G449" s="40">
        <v>213</v>
      </c>
      <c r="H449" s="40">
        <v>439</v>
      </c>
      <c r="I449" s="40">
        <v>290</v>
      </c>
      <c r="J449" s="40">
        <v>364</v>
      </c>
      <c r="K449" s="40"/>
      <c r="L449" s="41"/>
      <c r="M449" s="40"/>
      <c r="N449" s="40"/>
      <c r="O449" s="42">
        <v>1584</v>
      </c>
    </row>
    <row r="450" spans="1:15" ht="15" x14ac:dyDescent="0.25">
      <c r="A450" s="36" t="s">
        <v>119</v>
      </c>
      <c r="B450" s="50" t="s">
        <v>241</v>
      </c>
      <c r="C450" s="49" t="s">
        <v>134</v>
      </c>
      <c r="D450" s="6" t="s">
        <v>119</v>
      </c>
      <c r="E450" s="12" t="s">
        <v>129</v>
      </c>
      <c r="F450" s="38">
        <v>0.1755050505050505</v>
      </c>
      <c r="G450" s="38">
        <v>0.13446969696969696</v>
      </c>
      <c r="H450" s="38">
        <v>0.27714646464646464</v>
      </c>
      <c r="I450" s="38">
        <v>0.18308080808080809</v>
      </c>
      <c r="J450" s="38">
        <v>0.22979797979797981</v>
      </c>
      <c r="K450" s="38">
        <v>0</v>
      </c>
      <c r="L450" s="38">
        <v>0</v>
      </c>
      <c r="M450" s="38">
        <v>0</v>
      </c>
      <c r="N450" s="38">
        <v>0</v>
      </c>
      <c r="O450" s="39">
        <v>1</v>
      </c>
    </row>
    <row r="451" spans="1:15" ht="15" x14ac:dyDescent="0.25">
      <c r="A451" s="30" t="s">
        <v>120</v>
      </c>
      <c r="B451" s="48" t="s">
        <v>242</v>
      </c>
      <c r="C451" s="48" t="s">
        <v>131</v>
      </c>
      <c r="D451" s="5" t="s">
        <v>120</v>
      </c>
      <c r="E451" s="5" t="s">
        <v>124</v>
      </c>
      <c r="F451" s="43">
        <v>725</v>
      </c>
      <c r="G451" s="43">
        <v>120</v>
      </c>
      <c r="H451" s="43">
        <v>73</v>
      </c>
      <c r="I451" s="43">
        <v>44</v>
      </c>
      <c r="J451" s="43">
        <v>14</v>
      </c>
      <c r="K451" s="43">
        <v>6</v>
      </c>
      <c r="L451" s="44">
        <v>1</v>
      </c>
      <c r="M451" s="44">
        <v>2</v>
      </c>
      <c r="N451" s="44">
        <v>4</v>
      </c>
      <c r="O451" s="45">
        <v>989</v>
      </c>
    </row>
    <row r="452" spans="1:15" ht="15" x14ac:dyDescent="0.25">
      <c r="A452" s="36" t="s">
        <v>120</v>
      </c>
      <c r="B452" s="50" t="s">
        <v>242</v>
      </c>
      <c r="C452" s="49" t="s">
        <v>132</v>
      </c>
      <c r="D452" s="5" t="s">
        <v>120</v>
      </c>
      <c r="E452" s="9" t="s">
        <v>128</v>
      </c>
      <c r="F452" s="38">
        <v>0.73306370070778559</v>
      </c>
      <c r="G452" s="38">
        <v>0.12133468149646107</v>
      </c>
      <c r="H452" s="38">
        <v>7.381193124368049E-2</v>
      </c>
      <c r="I452" s="38">
        <v>4.4489383215369056E-2</v>
      </c>
      <c r="J452" s="38">
        <v>1.4155712841253791E-2</v>
      </c>
      <c r="K452" s="38">
        <v>6.0667340748230538E-3</v>
      </c>
      <c r="L452" s="38">
        <v>1.0111223458038423E-3</v>
      </c>
      <c r="M452" s="38">
        <v>2.0222446916076846E-3</v>
      </c>
      <c r="N452" s="38">
        <v>4.0444893832153692E-3</v>
      </c>
      <c r="O452" s="39">
        <v>1</v>
      </c>
    </row>
    <row r="453" spans="1:15" ht="15" x14ac:dyDescent="0.25">
      <c r="A453" s="36" t="s">
        <v>120</v>
      </c>
      <c r="B453" s="50" t="s">
        <v>242</v>
      </c>
      <c r="C453" s="49" t="s">
        <v>133</v>
      </c>
      <c r="D453" s="20" t="s">
        <v>120</v>
      </c>
      <c r="E453" s="21" t="s">
        <v>125</v>
      </c>
      <c r="F453" s="40">
        <v>1252</v>
      </c>
      <c r="G453" s="40">
        <v>782</v>
      </c>
      <c r="H453" s="40">
        <v>1000</v>
      </c>
      <c r="I453" s="40">
        <v>1304</v>
      </c>
      <c r="J453" s="40">
        <v>950</v>
      </c>
      <c r="K453" s="40">
        <v>882</v>
      </c>
      <c r="L453" s="40">
        <v>280</v>
      </c>
      <c r="M453" s="40">
        <v>1562</v>
      </c>
      <c r="N453" s="40">
        <v>7515</v>
      </c>
      <c r="O453" s="42">
        <v>15527</v>
      </c>
    </row>
    <row r="454" spans="1:15" ht="15" x14ac:dyDescent="0.25">
      <c r="A454" s="36" t="s">
        <v>120</v>
      </c>
      <c r="B454" s="50" t="s">
        <v>242</v>
      </c>
      <c r="C454" s="49" t="s">
        <v>134</v>
      </c>
      <c r="D454" s="6" t="s">
        <v>120</v>
      </c>
      <c r="E454" s="12" t="s">
        <v>129</v>
      </c>
      <c r="F454" s="38">
        <v>8.0633734784568811E-2</v>
      </c>
      <c r="G454" s="38">
        <v>5.0363882269594901E-2</v>
      </c>
      <c r="H454" s="38">
        <v>6.44039415212211E-2</v>
      </c>
      <c r="I454" s="38">
        <v>8.3982739743672319E-2</v>
      </c>
      <c r="J454" s="38">
        <v>6.1183744445160046E-2</v>
      </c>
      <c r="K454" s="38">
        <v>5.6804276421717009E-2</v>
      </c>
      <c r="L454" s="38">
        <v>1.8033103625941908E-2</v>
      </c>
      <c r="M454" s="38">
        <v>0.10059895665614736</v>
      </c>
      <c r="N454" s="38">
        <v>0.48399562053197653</v>
      </c>
      <c r="O454" s="39">
        <v>1</v>
      </c>
    </row>
    <row r="455" spans="1:15" ht="15" x14ac:dyDescent="0.25">
      <c r="A455" s="30" t="s">
        <v>121</v>
      </c>
      <c r="B455" s="48" t="s">
        <v>243</v>
      </c>
      <c r="C455" s="48" t="s">
        <v>131</v>
      </c>
      <c r="D455" s="5" t="s">
        <v>121</v>
      </c>
      <c r="E455" s="5" t="s">
        <v>124</v>
      </c>
      <c r="F455" s="43">
        <v>5904</v>
      </c>
      <c r="G455" s="43">
        <v>560</v>
      </c>
      <c r="H455" s="43">
        <v>276</v>
      </c>
      <c r="I455" s="43">
        <v>156</v>
      </c>
      <c r="J455" s="43">
        <v>49</v>
      </c>
      <c r="K455" s="43">
        <v>43</v>
      </c>
      <c r="L455" s="44">
        <v>10</v>
      </c>
      <c r="M455" s="44">
        <v>3</v>
      </c>
      <c r="N455" s="44">
        <v>4</v>
      </c>
      <c r="O455" s="45">
        <v>7005</v>
      </c>
    </row>
    <row r="456" spans="1:15" ht="15" x14ac:dyDescent="0.25">
      <c r="A456" s="36" t="s">
        <v>121</v>
      </c>
      <c r="B456" s="50" t="s">
        <v>243</v>
      </c>
      <c r="C456" s="49" t="s">
        <v>132</v>
      </c>
      <c r="D456" s="5" t="s">
        <v>121</v>
      </c>
      <c r="E456" s="9" t="s">
        <v>128</v>
      </c>
      <c r="F456" s="38">
        <v>0.8428265524625268</v>
      </c>
      <c r="G456" s="38">
        <v>7.9942897930049966E-2</v>
      </c>
      <c r="H456" s="38">
        <v>3.9400428265524624E-2</v>
      </c>
      <c r="I456" s="38">
        <v>2.226980728051392E-2</v>
      </c>
      <c r="J456" s="38">
        <v>6.9950035688793721E-3</v>
      </c>
      <c r="K456" s="38">
        <v>6.1384725196288363E-3</v>
      </c>
      <c r="L456" s="38">
        <v>1.4275517487508922E-3</v>
      </c>
      <c r="M456" s="38">
        <v>4.2826552462526765E-4</v>
      </c>
      <c r="N456" s="38">
        <v>5.7102069950035693E-4</v>
      </c>
      <c r="O456" s="39">
        <v>1</v>
      </c>
    </row>
    <row r="457" spans="1:15" ht="15" x14ac:dyDescent="0.25">
      <c r="A457" s="36" t="s">
        <v>121</v>
      </c>
      <c r="B457" s="50" t="s">
        <v>243</v>
      </c>
      <c r="C457" s="49" t="s">
        <v>133</v>
      </c>
      <c r="D457" s="20" t="s">
        <v>121</v>
      </c>
      <c r="E457" s="21" t="s">
        <v>125</v>
      </c>
      <c r="F457" s="40">
        <v>8536</v>
      </c>
      <c r="G457" s="40">
        <v>3603</v>
      </c>
      <c r="H457" s="40">
        <v>3728</v>
      </c>
      <c r="I457" s="40">
        <v>4864</v>
      </c>
      <c r="J457" s="40">
        <v>3439</v>
      </c>
      <c r="K457" s="40">
        <v>6685</v>
      </c>
      <c r="L457" s="41">
        <v>3113</v>
      </c>
      <c r="M457" s="41">
        <v>1695</v>
      </c>
      <c r="N457" s="41">
        <v>6071</v>
      </c>
      <c r="O457" s="42">
        <v>41734</v>
      </c>
    </row>
    <row r="458" spans="1:15" ht="15" x14ac:dyDescent="0.25">
      <c r="A458" s="36" t="s">
        <v>121</v>
      </c>
      <c r="B458" s="50" t="s">
        <v>243</v>
      </c>
      <c r="C458" s="49" t="s">
        <v>134</v>
      </c>
      <c r="D458" s="6" t="s">
        <v>121</v>
      </c>
      <c r="E458" s="12" t="s">
        <v>129</v>
      </c>
      <c r="F458" s="38">
        <v>0.20453347390616763</v>
      </c>
      <c r="G458" s="38">
        <v>8.6332486701490393E-2</v>
      </c>
      <c r="H458" s="38">
        <v>8.9327646523218479E-2</v>
      </c>
      <c r="I458" s="38">
        <v>0.11654765898308334</v>
      </c>
      <c r="J458" s="38">
        <v>8.2402837015383146E-2</v>
      </c>
      <c r="K458" s="38">
        <v>0.16018114726601812</v>
      </c>
      <c r="L458" s="38">
        <v>7.459146020031629E-2</v>
      </c>
      <c r="M458" s="38">
        <v>4.0614367182632866E-2</v>
      </c>
      <c r="N458" s="38">
        <v>0.14546892222168975</v>
      </c>
      <c r="O458" s="39">
        <v>1</v>
      </c>
    </row>
    <row r="459" spans="1:15" ht="15" x14ac:dyDescent="0.25">
      <c r="A459" s="30" t="s">
        <v>122</v>
      </c>
      <c r="B459" s="48" t="s">
        <v>244</v>
      </c>
      <c r="C459" s="48" t="s">
        <v>131</v>
      </c>
      <c r="D459" s="5" t="s">
        <v>122</v>
      </c>
      <c r="E459" s="5" t="s">
        <v>124</v>
      </c>
      <c r="F459" s="43">
        <v>2</v>
      </c>
      <c r="G459" s="43">
        <v>3</v>
      </c>
      <c r="H459" s="43">
        <v>1</v>
      </c>
      <c r="I459" s="43">
        <v>1</v>
      </c>
      <c r="J459" s="43">
        <v>3</v>
      </c>
      <c r="K459" s="43">
        <v>5</v>
      </c>
      <c r="L459" s="44"/>
      <c r="M459" s="44"/>
      <c r="N459" s="44"/>
      <c r="O459" s="45">
        <v>15</v>
      </c>
    </row>
    <row r="460" spans="1:15" ht="15" x14ac:dyDescent="0.25">
      <c r="A460" s="36" t="s">
        <v>122</v>
      </c>
      <c r="B460" s="50" t="s">
        <v>244</v>
      </c>
      <c r="C460" s="49" t="s">
        <v>132</v>
      </c>
      <c r="D460" s="5" t="s">
        <v>122</v>
      </c>
      <c r="E460" s="9" t="s">
        <v>128</v>
      </c>
      <c r="F460" s="38">
        <v>0.13333333333333333</v>
      </c>
      <c r="G460" s="38">
        <v>0.2</v>
      </c>
      <c r="H460" s="38">
        <v>6.6666666666666666E-2</v>
      </c>
      <c r="I460" s="38">
        <v>6.6666666666666666E-2</v>
      </c>
      <c r="J460" s="38">
        <v>0.2</v>
      </c>
      <c r="K460" s="38">
        <v>0.33333333333333331</v>
      </c>
      <c r="L460" s="38">
        <v>0</v>
      </c>
      <c r="M460" s="38">
        <v>0</v>
      </c>
      <c r="N460" s="38">
        <v>0</v>
      </c>
      <c r="O460" s="39">
        <v>1</v>
      </c>
    </row>
    <row r="461" spans="1:15" ht="15" x14ac:dyDescent="0.25">
      <c r="A461" s="36" t="s">
        <v>122</v>
      </c>
      <c r="B461" s="50" t="s">
        <v>244</v>
      </c>
      <c r="C461" s="49" t="s">
        <v>133</v>
      </c>
      <c r="D461" s="20" t="s">
        <v>122</v>
      </c>
      <c r="E461" s="21" t="s">
        <v>125</v>
      </c>
      <c r="F461" s="40">
        <v>3</v>
      </c>
      <c r="G461" s="40">
        <v>24</v>
      </c>
      <c r="H461" s="40">
        <v>12</v>
      </c>
      <c r="I461" s="40">
        <v>41</v>
      </c>
      <c r="J461" s="40">
        <v>236</v>
      </c>
      <c r="K461" s="41">
        <v>777</v>
      </c>
      <c r="L461" s="41"/>
      <c r="M461" s="41"/>
      <c r="N461" s="41"/>
      <c r="O461" s="42">
        <v>1093</v>
      </c>
    </row>
    <row r="462" spans="1:15" ht="15" x14ac:dyDescent="0.25">
      <c r="A462" s="36" t="s">
        <v>122</v>
      </c>
      <c r="B462" s="50" t="s">
        <v>244</v>
      </c>
      <c r="C462" s="49" t="s">
        <v>134</v>
      </c>
      <c r="D462" s="6" t="s">
        <v>122</v>
      </c>
      <c r="E462" s="12" t="s">
        <v>129</v>
      </c>
      <c r="F462" s="38">
        <v>2.7447392497712718E-3</v>
      </c>
      <c r="G462" s="38">
        <v>2.1957913998170174E-2</v>
      </c>
      <c r="H462" s="38">
        <v>1.0978956999085087E-2</v>
      </c>
      <c r="I462" s="38">
        <v>3.7511436413540711E-2</v>
      </c>
      <c r="J462" s="38">
        <v>0.21591948764867339</v>
      </c>
      <c r="K462" s="38">
        <v>0.71088746569075933</v>
      </c>
      <c r="L462" s="38">
        <v>0</v>
      </c>
      <c r="M462" s="38">
        <v>0</v>
      </c>
      <c r="N462" s="38">
        <v>0</v>
      </c>
      <c r="O462" s="39">
        <v>1</v>
      </c>
    </row>
    <row r="463" spans="1:15" ht="15" x14ac:dyDescent="0.25">
      <c r="A463" s="30" t="s">
        <v>123</v>
      </c>
      <c r="B463" s="48" t="s">
        <v>245</v>
      </c>
      <c r="C463" s="48" t="s">
        <v>131</v>
      </c>
      <c r="D463" s="5" t="s">
        <v>123</v>
      </c>
      <c r="E463" s="5" t="s">
        <v>124</v>
      </c>
      <c r="F463" s="43">
        <v>8</v>
      </c>
      <c r="G463" s="43">
        <v>1</v>
      </c>
      <c r="H463" s="43">
        <v>4</v>
      </c>
      <c r="I463" s="43">
        <v>1</v>
      </c>
      <c r="J463" s="43">
        <v>2</v>
      </c>
      <c r="K463" s="43"/>
      <c r="L463" s="44"/>
      <c r="M463" s="44"/>
      <c r="N463" s="44"/>
      <c r="O463" s="45">
        <v>16</v>
      </c>
    </row>
    <row r="464" spans="1:15" ht="15" x14ac:dyDescent="0.25">
      <c r="A464" s="36" t="s">
        <v>123</v>
      </c>
      <c r="B464" s="50" t="s">
        <v>245</v>
      </c>
      <c r="C464" s="49" t="s">
        <v>132</v>
      </c>
      <c r="D464" s="5" t="s">
        <v>123</v>
      </c>
      <c r="E464" s="9" t="s">
        <v>128</v>
      </c>
      <c r="F464" s="38">
        <v>0.5</v>
      </c>
      <c r="G464" s="38">
        <v>6.25E-2</v>
      </c>
      <c r="H464" s="38">
        <v>0.25</v>
      </c>
      <c r="I464" s="38">
        <v>6.25E-2</v>
      </c>
      <c r="J464" s="38">
        <v>0.125</v>
      </c>
      <c r="K464" s="38">
        <v>0</v>
      </c>
      <c r="L464" s="38">
        <v>0</v>
      </c>
      <c r="M464" s="38">
        <v>0</v>
      </c>
      <c r="N464" s="38">
        <v>0</v>
      </c>
      <c r="O464" s="39">
        <v>1</v>
      </c>
    </row>
    <row r="465" spans="1:15" ht="15" x14ac:dyDescent="0.25">
      <c r="A465" s="36" t="s">
        <v>123</v>
      </c>
      <c r="B465" s="50" t="s">
        <v>245</v>
      </c>
      <c r="C465" s="49" t="s">
        <v>133</v>
      </c>
      <c r="D465" s="20" t="s">
        <v>123</v>
      </c>
      <c r="E465" s="21" t="s">
        <v>125</v>
      </c>
      <c r="F465" s="40">
        <v>18</v>
      </c>
      <c r="G465" s="40">
        <v>5</v>
      </c>
      <c r="H465" s="40">
        <v>43</v>
      </c>
      <c r="I465" s="40">
        <v>26</v>
      </c>
      <c r="J465" s="40">
        <v>171</v>
      </c>
      <c r="K465" s="41"/>
      <c r="L465" s="41"/>
      <c r="M465" s="41"/>
      <c r="N465" s="41"/>
      <c r="O465" s="42">
        <v>263</v>
      </c>
    </row>
    <row r="466" spans="1:15" ht="15" x14ac:dyDescent="0.25">
      <c r="A466" s="36" t="s">
        <v>123</v>
      </c>
      <c r="B466" s="50" t="s">
        <v>245</v>
      </c>
      <c r="C466" s="49" t="s">
        <v>134</v>
      </c>
      <c r="D466" s="6" t="s">
        <v>123</v>
      </c>
      <c r="E466" s="12" t="s">
        <v>129</v>
      </c>
      <c r="F466" s="38">
        <v>6.8441064638783272E-2</v>
      </c>
      <c r="G466" s="38">
        <v>1.9011406844106463E-2</v>
      </c>
      <c r="H466" s="38">
        <v>0.1634980988593156</v>
      </c>
      <c r="I466" s="38">
        <v>9.8859315589353611E-2</v>
      </c>
      <c r="J466" s="38">
        <v>0.65019011406844107</v>
      </c>
      <c r="K466" s="38">
        <v>0</v>
      </c>
      <c r="L466" s="38">
        <v>0</v>
      </c>
      <c r="M466" s="38">
        <v>0</v>
      </c>
      <c r="N466" s="38">
        <v>0</v>
      </c>
      <c r="O466" s="39">
        <v>1</v>
      </c>
    </row>
  </sheetData>
  <mergeCells count="1">
    <mergeCell ref="F3:O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8F3D5-E8FD-492D-B16E-576452242446}">
  <dimension ref="A1"/>
  <sheetViews>
    <sheetView workbookViewId="0"/>
  </sheetViews>
  <sheetFormatPr baseColWidth="10" defaultRowHeight="16.5" x14ac:dyDescent="0.3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F8324-BB82-4414-B83C-2FEDA5249191}">
  <sheetPr>
    <tabColor rgb="FFFF0000"/>
  </sheetPr>
  <dimension ref="A1:L143"/>
  <sheetViews>
    <sheetView showZeros="0" workbookViewId="0"/>
  </sheetViews>
  <sheetFormatPr baseColWidth="10" defaultRowHeight="15" x14ac:dyDescent="0.25"/>
  <cols>
    <col min="1" max="1" width="5.375" style="89" customWidth="1"/>
    <col min="2" max="2" width="5.375" style="82" customWidth="1"/>
    <col min="3" max="11" width="7.375" style="82" customWidth="1"/>
    <col min="12" max="12" width="9.875" style="82" customWidth="1"/>
    <col min="13" max="16384" width="11" style="82"/>
  </cols>
  <sheetData>
    <row r="1" spans="1:12" ht="16.5" x14ac:dyDescent="0.3">
      <c r="A1" s="4" t="s">
        <v>264</v>
      </c>
      <c r="B1" s="81"/>
    </row>
    <row r="2" spans="1:12" x14ac:dyDescent="0.25">
      <c r="A2" s="81"/>
      <c r="B2" s="81"/>
    </row>
    <row r="3" spans="1:12" x14ac:dyDescent="0.25">
      <c r="A3" s="81"/>
      <c r="B3" s="81"/>
      <c r="C3" s="83" t="s">
        <v>126</v>
      </c>
      <c r="D3" s="83"/>
      <c r="E3" s="83"/>
      <c r="F3" s="83"/>
      <c r="G3" s="83"/>
      <c r="H3" s="83"/>
      <c r="I3" s="83"/>
      <c r="J3" s="83"/>
      <c r="K3" s="83"/>
      <c r="L3" s="83"/>
    </row>
    <row r="4" spans="1:12" x14ac:dyDescent="0.25">
      <c r="A4" s="81"/>
      <c r="B4" s="81"/>
    </row>
    <row r="5" spans="1:12" x14ac:dyDescent="0.25">
      <c r="A5" s="78" t="s">
        <v>127</v>
      </c>
      <c r="B5" s="78"/>
      <c r="C5" s="78" t="s">
        <v>0</v>
      </c>
      <c r="D5" s="78" t="s">
        <v>1</v>
      </c>
      <c r="E5" s="78" t="s">
        <v>2</v>
      </c>
      <c r="F5" s="78" t="s">
        <v>3</v>
      </c>
      <c r="G5" s="78" t="s">
        <v>4</v>
      </c>
      <c r="H5" s="78" t="s">
        <v>5</v>
      </c>
      <c r="I5" s="78" t="s">
        <v>6</v>
      </c>
      <c r="J5" s="78" t="s">
        <v>7</v>
      </c>
      <c r="K5" s="78" t="s">
        <v>8</v>
      </c>
      <c r="L5" s="78" t="s">
        <v>9</v>
      </c>
    </row>
    <row r="6" spans="1:12" x14ac:dyDescent="0.25">
      <c r="A6" s="84" t="s">
        <v>10</v>
      </c>
      <c r="B6" s="85" t="s">
        <v>124</v>
      </c>
      <c r="C6" s="86">
        <v>819</v>
      </c>
      <c r="D6" s="86">
        <v>268</v>
      </c>
      <c r="E6" s="86">
        <v>181</v>
      </c>
      <c r="F6" s="86">
        <v>146</v>
      </c>
      <c r="G6" s="86">
        <v>41</v>
      </c>
      <c r="H6" s="86">
        <v>18</v>
      </c>
      <c r="I6" s="86">
        <v>4</v>
      </c>
      <c r="J6" s="87"/>
      <c r="K6" s="86">
        <v>1</v>
      </c>
      <c r="L6" s="79">
        <v>1478</v>
      </c>
    </row>
    <row r="7" spans="1:12" x14ac:dyDescent="0.25">
      <c r="A7" s="84" t="s">
        <v>11</v>
      </c>
      <c r="B7" s="85" t="s">
        <v>124</v>
      </c>
      <c r="C7" s="86">
        <v>209</v>
      </c>
      <c r="D7" s="86">
        <v>109</v>
      </c>
      <c r="E7" s="86">
        <v>70</v>
      </c>
      <c r="F7" s="86">
        <v>40</v>
      </c>
      <c r="G7" s="86">
        <v>5</v>
      </c>
      <c r="H7" s="86">
        <v>2</v>
      </c>
      <c r="I7" s="87"/>
      <c r="J7" s="87"/>
      <c r="K7" s="87"/>
      <c r="L7" s="79">
        <v>435</v>
      </c>
    </row>
    <row r="8" spans="1:12" x14ac:dyDescent="0.25">
      <c r="A8" s="84" t="s">
        <v>12</v>
      </c>
      <c r="B8" s="85" t="s">
        <v>124</v>
      </c>
      <c r="C8" s="86">
        <v>121</v>
      </c>
      <c r="D8" s="86">
        <v>35</v>
      </c>
      <c r="E8" s="86">
        <v>17</v>
      </c>
      <c r="F8" s="86">
        <v>6</v>
      </c>
      <c r="G8" s="86">
        <v>1</v>
      </c>
      <c r="H8" s="87"/>
      <c r="I8" s="87"/>
      <c r="J8" s="87"/>
      <c r="K8" s="87"/>
      <c r="L8" s="79">
        <v>180</v>
      </c>
    </row>
    <row r="9" spans="1:12" x14ac:dyDescent="0.25">
      <c r="A9" s="84" t="s">
        <v>13</v>
      </c>
      <c r="B9" s="85" t="s">
        <v>124</v>
      </c>
      <c r="C9" s="86">
        <v>296</v>
      </c>
      <c r="D9" s="86">
        <v>134</v>
      </c>
      <c r="E9" s="86">
        <v>67</v>
      </c>
      <c r="F9" s="86">
        <v>26</v>
      </c>
      <c r="G9" s="86">
        <v>4</v>
      </c>
      <c r="H9" s="86">
        <v>3</v>
      </c>
      <c r="I9" s="87"/>
      <c r="J9" s="87"/>
      <c r="K9" s="87"/>
      <c r="L9" s="79">
        <v>530</v>
      </c>
    </row>
    <row r="10" spans="1:12" x14ac:dyDescent="0.25">
      <c r="A10" s="84" t="s">
        <v>14</v>
      </c>
      <c r="B10" s="85" t="s">
        <v>124</v>
      </c>
      <c r="C10" s="86">
        <v>451</v>
      </c>
      <c r="D10" s="86">
        <v>128</v>
      </c>
      <c r="E10" s="86">
        <v>93</v>
      </c>
      <c r="F10" s="86">
        <v>68</v>
      </c>
      <c r="G10" s="86">
        <v>19</v>
      </c>
      <c r="H10" s="86">
        <v>7</v>
      </c>
      <c r="I10" s="87"/>
      <c r="J10" s="87"/>
      <c r="K10" s="87"/>
      <c r="L10" s="79">
        <v>766</v>
      </c>
    </row>
    <row r="11" spans="1:12" x14ac:dyDescent="0.25">
      <c r="A11" s="84" t="s">
        <v>15</v>
      </c>
      <c r="B11" s="85" t="s">
        <v>124</v>
      </c>
      <c r="C11" s="86">
        <v>92</v>
      </c>
      <c r="D11" s="86">
        <v>40</v>
      </c>
      <c r="E11" s="86">
        <v>40</v>
      </c>
      <c r="F11" s="86">
        <v>26</v>
      </c>
      <c r="G11" s="86">
        <v>1</v>
      </c>
      <c r="H11" s="87"/>
      <c r="I11" s="86">
        <v>1</v>
      </c>
      <c r="J11" s="87"/>
      <c r="K11" s="87"/>
      <c r="L11" s="79">
        <v>200</v>
      </c>
    </row>
    <row r="12" spans="1:12" x14ac:dyDescent="0.25">
      <c r="A12" s="84" t="s">
        <v>16</v>
      </c>
      <c r="B12" s="85" t="s">
        <v>124</v>
      </c>
      <c r="C12" s="86">
        <v>481</v>
      </c>
      <c r="D12" s="86">
        <v>141</v>
      </c>
      <c r="E12" s="86">
        <v>77</v>
      </c>
      <c r="F12" s="86">
        <v>53</v>
      </c>
      <c r="G12" s="86">
        <v>9</v>
      </c>
      <c r="H12" s="86">
        <v>2</v>
      </c>
      <c r="I12" s="86">
        <v>1</v>
      </c>
      <c r="J12" s="86">
        <v>1</v>
      </c>
      <c r="K12" s="87"/>
      <c r="L12" s="79">
        <v>765</v>
      </c>
    </row>
    <row r="13" spans="1:12" x14ac:dyDescent="0.25">
      <c r="A13" s="84" t="s">
        <v>17</v>
      </c>
      <c r="B13" s="85" t="s">
        <v>124</v>
      </c>
      <c r="C13" s="86">
        <v>492</v>
      </c>
      <c r="D13" s="86">
        <v>146</v>
      </c>
      <c r="E13" s="86">
        <v>97</v>
      </c>
      <c r="F13" s="86">
        <v>78</v>
      </c>
      <c r="G13" s="86">
        <v>18</v>
      </c>
      <c r="H13" s="86">
        <v>4</v>
      </c>
      <c r="I13" s="87"/>
      <c r="J13" s="86">
        <v>1</v>
      </c>
      <c r="K13" s="87"/>
      <c r="L13" s="79">
        <v>836</v>
      </c>
    </row>
    <row r="14" spans="1:12" x14ac:dyDescent="0.25">
      <c r="A14" s="84" t="s">
        <v>18</v>
      </c>
      <c r="B14" s="85" t="s">
        <v>124</v>
      </c>
      <c r="C14" s="86">
        <v>453</v>
      </c>
      <c r="D14" s="86">
        <v>175</v>
      </c>
      <c r="E14" s="86">
        <v>116</v>
      </c>
      <c r="F14" s="86">
        <v>60</v>
      </c>
      <c r="G14" s="86">
        <v>16</v>
      </c>
      <c r="H14" s="86">
        <v>8</v>
      </c>
      <c r="I14" s="86">
        <v>1</v>
      </c>
      <c r="J14" s="87"/>
      <c r="K14" s="87"/>
      <c r="L14" s="79">
        <v>829</v>
      </c>
    </row>
    <row r="15" spans="1:12" x14ac:dyDescent="0.25">
      <c r="A15" s="84" t="s">
        <v>19</v>
      </c>
      <c r="B15" s="85" t="s">
        <v>124</v>
      </c>
      <c r="C15" s="86">
        <v>627</v>
      </c>
      <c r="D15" s="86">
        <v>195</v>
      </c>
      <c r="E15" s="86">
        <v>142</v>
      </c>
      <c r="F15" s="86">
        <v>83</v>
      </c>
      <c r="G15" s="86">
        <v>20</v>
      </c>
      <c r="H15" s="86">
        <v>9</v>
      </c>
      <c r="I15" s="86">
        <v>5</v>
      </c>
      <c r="J15" s="86">
        <v>1</v>
      </c>
      <c r="K15" s="87"/>
      <c r="L15" s="79">
        <v>1082</v>
      </c>
    </row>
    <row r="16" spans="1:12" x14ac:dyDescent="0.25">
      <c r="A16" s="84" t="s">
        <v>20</v>
      </c>
      <c r="B16" s="85" t="s">
        <v>124</v>
      </c>
      <c r="C16" s="86">
        <v>40</v>
      </c>
      <c r="D16" s="86">
        <v>14</v>
      </c>
      <c r="E16" s="86">
        <v>12</v>
      </c>
      <c r="F16" s="86">
        <v>15</v>
      </c>
      <c r="G16" s="86">
        <v>12</v>
      </c>
      <c r="H16" s="86">
        <v>5</v>
      </c>
      <c r="I16" s="87"/>
      <c r="J16" s="86">
        <v>1</v>
      </c>
      <c r="K16" s="87"/>
      <c r="L16" s="79">
        <v>99</v>
      </c>
    </row>
    <row r="17" spans="1:12" x14ac:dyDescent="0.25">
      <c r="A17" s="84" t="s">
        <v>21</v>
      </c>
      <c r="B17" s="85" t="s">
        <v>124</v>
      </c>
      <c r="C17" s="86">
        <v>332</v>
      </c>
      <c r="D17" s="86">
        <v>93</v>
      </c>
      <c r="E17" s="86">
        <v>79</v>
      </c>
      <c r="F17" s="86">
        <v>59</v>
      </c>
      <c r="G17" s="86">
        <v>16</v>
      </c>
      <c r="H17" s="86">
        <v>8</v>
      </c>
      <c r="I17" s="86">
        <v>3</v>
      </c>
      <c r="J17" s="87"/>
      <c r="K17" s="87"/>
      <c r="L17" s="79">
        <v>590</v>
      </c>
    </row>
    <row r="18" spans="1:12" x14ac:dyDescent="0.25">
      <c r="A18" s="84" t="s">
        <v>22</v>
      </c>
      <c r="B18" s="85" t="s">
        <v>124</v>
      </c>
      <c r="C18" s="86">
        <v>647</v>
      </c>
      <c r="D18" s="86">
        <v>256</v>
      </c>
      <c r="E18" s="86">
        <v>151</v>
      </c>
      <c r="F18" s="86">
        <v>71</v>
      </c>
      <c r="G18" s="86">
        <v>19</v>
      </c>
      <c r="H18" s="86">
        <v>9</v>
      </c>
      <c r="I18" s="87"/>
      <c r="J18" s="86">
        <v>1</v>
      </c>
      <c r="K18" s="87"/>
      <c r="L18" s="79">
        <v>1154</v>
      </c>
    </row>
    <row r="19" spans="1:12" x14ac:dyDescent="0.25">
      <c r="A19" s="84" t="s">
        <v>23</v>
      </c>
      <c r="B19" s="85" t="s">
        <v>124</v>
      </c>
      <c r="C19" s="86">
        <v>81</v>
      </c>
      <c r="D19" s="86">
        <v>12</v>
      </c>
      <c r="E19" s="86">
        <v>1</v>
      </c>
      <c r="F19" s="86">
        <v>2</v>
      </c>
      <c r="G19" s="87"/>
      <c r="H19" s="87"/>
      <c r="I19" s="87"/>
      <c r="J19" s="87"/>
      <c r="K19" s="87"/>
      <c r="L19" s="79">
        <v>96</v>
      </c>
    </row>
    <row r="20" spans="1:12" x14ac:dyDescent="0.25">
      <c r="A20" s="84" t="s">
        <v>24</v>
      </c>
      <c r="B20" s="85" t="s">
        <v>124</v>
      </c>
      <c r="C20" s="86">
        <v>85</v>
      </c>
      <c r="D20" s="86">
        <v>20</v>
      </c>
      <c r="E20" s="86">
        <v>11</v>
      </c>
      <c r="F20" s="86">
        <v>8</v>
      </c>
      <c r="G20" s="86">
        <v>2</v>
      </c>
      <c r="H20" s="87"/>
      <c r="I20" s="86">
        <v>2</v>
      </c>
      <c r="J20" s="87"/>
      <c r="K20" s="87"/>
      <c r="L20" s="79">
        <v>128</v>
      </c>
    </row>
    <row r="21" spans="1:12" x14ac:dyDescent="0.25">
      <c r="A21" s="84" t="s">
        <v>25</v>
      </c>
      <c r="B21" s="85" t="s">
        <v>124</v>
      </c>
      <c r="C21" s="86">
        <v>134</v>
      </c>
      <c r="D21" s="86">
        <v>68</v>
      </c>
      <c r="E21" s="86">
        <v>36</v>
      </c>
      <c r="F21" s="86">
        <v>16</v>
      </c>
      <c r="G21" s="86">
        <v>2</v>
      </c>
      <c r="H21" s="86">
        <v>3</v>
      </c>
      <c r="I21" s="87"/>
      <c r="J21" s="87"/>
      <c r="K21" s="87"/>
      <c r="L21" s="79">
        <v>259</v>
      </c>
    </row>
    <row r="22" spans="1:12" x14ac:dyDescent="0.25">
      <c r="A22" s="84" t="s">
        <v>26</v>
      </c>
      <c r="B22" s="85" t="s">
        <v>124</v>
      </c>
      <c r="C22" s="86">
        <v>243</v>
      </c>
      <c r="D22" s="86">
        <v>134</v>
      </c>
      <c r="E22" s="86">
        <v>106</v>
      </c>
      <c r="F22" s="86">
        <v>76</v>
      </c>
      <c r="G22" s="86">
        <v>24</v>
      </c>
      <c r="H22" s="86">
        <v>16</v>
      </c>
      <c r="I22" s="86">
        <v>7</v>
      </c>
      <c r="J22" s="86">
        <v>2</v>
      </c>
      <c r="K22" s="87"/>
      <c r="L22" s="79">
        <v>608</v>
      </c>
    </row>
    <row r="23" spans="1:12" x14ac:dyDescent="0.25">
      <c r="A23" s="84" t="s">
        <v>27</v>
      </c>
      <c r="B23" s="85" t="s">
        <v>124</v>
      </c>
      <c r="C23" s="86">
        <v>383</v>
      </c>
      <c r="D23" s="86">
        <v>64</v>
      </c>
      <c r="E23" s="86">
        <v>12</v>
      </c>
      <c r="F23" s="86">
        <v>1</v>
      </c>
      <c r="G23" s="87"/>
      <c r="H23" s="87"/>
      <c r="I23" s="87"/>
      <c r="J23" s="87"/>
      <c r="K23" s="87"/>
      <c r="L23" s="79">
        <v>460</v>
      </c>
    </row>
    <row r="24" spans="1:12" x14ac:dyDescent="0.25">
      <c r="A24" s="84" t="s">
        <v>28</v>
      </c>
      <c r="B24" s="85" t="s">
        <v>124</v>
      </c>
      <c r="C24" s="86">
        <v>382</v>
      </c>
      <c r="D24" s="86">
        <v>131</v>
      </c>
      <c r="E24" s="86">
        <v>57</v>
      </c>
      <c r="F24" s="86">
        <v>18</v>
      </c>
      <c r="G24" s="86">
        <v>7</v>
      </c>
      <c r="H24" s="86">
        <v>4</v>
      </c>
      <c r="I24" s="86">
        <v>1</v>
      </c>
      <c r="J24" s="87"/>
      <c r="K24" s="87"/>
      <c r="L24" s="79">
        <v>600</v>
      </c>
    </row>
    <row r="25" spans="1:12" x14ac:dyDescent="0.25">
      <c r="A25" s="84" t="s">
        <v>29</v>
      </c>
      <c r="B25" s="85" t="s">
        <v>124</v>
      </c>
      <c r="C25" s="86">
        <v>71</v>
      </c>
      <c r="D25" s="86">
        <v>6</v>
      </c>
      <c r="E25" s="86">
        <v>1</v>
      </c>
      <c r="F25" s="87"/>
      <c r="G25" s="87"/>
      <c r="H25" s="87"/>
      <c r="I25" s="87"/>
      <c r="J25" s="87"/>
      <c r="K25" s="87"/>
      <c r="L25" s="79">
        <v>78</v>
      </c>
    </row>
    <row r="26" spans="1:12" x14ac:dyDescent="0.25">
      <c r="A26" s="84" t="s">
        <v>30</v>
      </c>
      <c r="B26" s="85" t="s">
        <v>124</v>
      </c>
      <c r="C26" s="86">
        <v>798</v>
      </c>
      <c r="D26" s="86">
        <v>140</v>
      </c>
      <c r="E26" s="86">
        <v>87</v>
      </c>
      <c r="F26" s="86">
        <v>74</v>
      </c>
      <c r="G26" s="86">
        <v>15</v>
      </c>
      <c r="H26" s="86">
        <v>17</v>
      </c>
      <c r="I26" s="86">
        <v>4</v>
      </c>
      <c r="J26" s="86">
        <v>1</v>
      </c>
      <c r="K26" s="86">
        <v>1</v>
      </c>
      <c r="L26" s="79">
        <v>1137</v>
      </c>
    </row>
    <row r="27" spans="1:12" x14ac:dyDescent="0.25">
      <c r="A27" s="84" t="s">
        <v>31</v>
      </c>
      <c r="B27" s="85" t="s">
        <v>124</v>
      </c>
      <c r="C27" s="86">
        <v>667</v>
      </c>
      <c r="D27" s="86">
        <v>133</v>
      </c>
      <c r="E27" s="86">
        <v>25</v>
      </c>
      <c r="F27" s="86">
        <v>6</v>
      </c>
      <c r="G27" s="86">
        <v>1</v>
      </c>
      <c r="H27" s="86">
        <v>2</v>
      </c>
      <c r="I27" s="87"/>
      <c r="J27" s="87"/>
      <c r="K27" s="87"/>
      <c r="L27" s="79">
        <v>834</v>
      </c>
    </row>
    <row r="28" spans="1:12" x14ac:dyDescent="0.25">
      <c r="A28" s="84" t="s">
        <v>32</v>
      </c>
      <c r="B28" s="85" t="s">
        <v>124</v>
      </c>
      <c r="C28" s="86">
        <v>72</v>
      </c>
      <c r="D28" s="86">
        <v>54</v>
      </c>
      <c r="E28" s="86">
        <v>8</v>
      </c>
      <c r="F28" s="87"/>
      <c r="G28" s="87"/>
      <c r="H28" s="87"/>
      <c r="I28" s="87"/>
      <c r="J28" s="87"/>
      <c r="K28" s="87"/>
      <c r="L28" s="79">
        <v>134</v>
      </c>
    </row>
    <row r="29" spans="1:12" x14ac:dyDescent="0.25">
      <c r="A29" s="84" t="s">
        <v>33</v>
      </c>
      <c r="B29" s="85" t="s">
        <v>124</v>
      </c>
      <c r="C29" s="86">
        <v>48</v>
      </c>
      <c r="D29" s="86">
        <v>26</v>
      </c>
      <c r="E29" s="86">
        <v>14</v>
      </c>
      <c r="F29" s="86">
        <v>2</v>
      </c>
      <c r="G29" s="87"/>
      <c r="H29" s="87"/>
      <c r="I29" s="87"/>
      <c r="J29" s="87"/>
      <c r="K29" s="87"/>
      <c r="L29" s="79">
        <v>90</v>
      </c>
    </row>
    <row r="30" spans="1:12" x14ac:dyDescent="0.25">
      <c r="A30" s="84" t="s">
        <v>34</v>
      </c>
      <c r="B30" s="85" t="s">
        <v>124</v>
      </c>
      <c r="C30" s="86">
        <v>722</v>
      </c>
      <c r="D30" s="86">
        <v>155</v>
      </c>
      <c r="E30" s="86">
        <v>84</v>
      </c>
      <c r="F30" s="86">
        <v>79</v>
      </c>
      <c r="G30" s="86">
        <v>42</v>
      </c>
      <c r="H30" s="86">
        <v>25</v>
      </c>
      <c r="I30" s="86">
        <v>11</v>
      </c>
      <c r="J30" s="87"/>
      <c r="K30" s="86">
        <v>3</v>
      </c>
      <c r="L30" s="79">
        <v>1121</v>
      </c>
    </row>
    <row r="31" spans="1:12" x14ac:dyDescent="0.25">
      <c r="A31" s="84" t="s">
        <v>35</v>
      </c>
      <c r="B31" s="85" t="s">
        <v>124</v>
      </c>
      <c r="C31" s="86">
        <v>103</v>
      </c>
      <c r="D31" s="86">
        <v>9</v>
      </c>
      <c r="E31" s="86">
        <v>2</v>
      </c>
      <c r="F31" s="86">
        <v>3</v>
      </c>
      <c r="G31" s="87"/>
      <c r="H31" s="87"/>
      <c r="I31" s="87"/>
      <c r="J31" s="87"/>
      <c r="K31" s="87"/>
      <c r="L31" s="79">
        <v>117</v>
      </c>
    </row>
    <row r="32" spans="1:12" x14ac:dyDescent="0.25">
      <c r="A32" s="84" t="s">
        <v>36</v>
      </c>
      <c r="B32" s="85" t="s">
        <v>124</v>
      </c>
      <c r="C32" s="86">
        <v>224</v>
      </c>
      <c r="D32" s="86">
        <v>16</v>
      </c>
      <c r="E32" s="86">
        <v>8</v>
      </c>
      <c r="F32" s="86">
        <v>2</v>
      </c>
      <c r="G32" s="87"/>
      <c r="H32" s="87"/>
      <c r="I32" s="87"/>
      <c r="J32" s="87"/>
      <c r="K32" s="87"/>
      <c r="L32" s="79">
        <v>250</v>
      </c>
    </row>
    <row r="33" spans="1:12" x14ac:dyDescent="0.25">
      <c r="A33" s="84" t="s">
        <v>37</v>
      </c>
      <c r="B33" s="85" t="s">
        <v>124</v>
      </c>
      <c r="C33" s="86">
        <v>79</v>
      </c>
      <c r="D33" s="86">
        <v>7</v>
      </c>
      <c r="E33" s="86">
        <v>2</v>
      </c>
      <c r="F33" s="86">
        <v>3</v>
      </c>
      <c r="G33" s="87"/>
      <c r="H33" s="87"/>
      <c r="I33" s="87"/>
      <c r="J33" s="87"/>
      <c r="K33" s="87"/>
      <c r="L33" s="79">
        <v>91</v>
      </c>
    </row>
    <row r="34" spans="1:12" x14ac:dyDescent="0.25">
      <c r="A34" s="84"/>
      <c r="B34" s="85"/>
      <c r="C34" s="86"/>
      <c r="D34" s="86"/>
      <c r="E34" s="86"/>
      <c r="F34" s="86"/>
      <c r="G34" s="87"/>
      <c r="H34" s="87"/>
      <c r="I34" s="87"/>
      <c r="J34" s="87"/>
      <c r="K34" s="87"/>
      <c r="L34" s="79"/>
    </row>
    <row r="35" spans="1:12" x14ac:dyDescent="0.25">
      <c r="A35" s="84"/>
      <c r="B35" s="85"/>
      <c r="C35" s="79">
        <f>SUM(C6:C34)</f>
        <v>9152</v>
      </c>
      <c r="D35" s="79">
        <f t="shared" ref="D35:K35" si="0">SUM(D6:D34)</f>
        <v>2709</v>
      </c>
      <c r="E35" s="79">
        <f t="shared" si="0"/>
        <v>1596</v>
      </c>
      <c r="F35" s="79">
        <f t="shared" si="0"/>
        <v>1021</v>
      </c>
      <c r="G35" s="79">
        <f t="shared" si="0"/>
        <v>274</v>
      </c>
      <c r="H35" s="79">
        <f t="shared" si="0"/>
        <v>142</v>
      </c>
      <c r="I35" s="79">
        <f t="shared" si="0"/>
        <v>40</v>
      </c>
      <c r="J35" s="79">
        <f t="shared" si="0"/>
        <v>8</v>
      </c>
      <c r="K35" s="79">
        <f t="shared" si="0"/>
        <v>5</v>
      </c>
      <c r="L35" s="79">
        <f>SUM(L6:L34)</f>
        <v>14947</v>
      </c>
    </row>
    <row r="36" spans="1:12" x14ac:dyDescent="0.25">
      <c r="A36" s="84"/>
      <c r="B36" s="85"/>
      <c r="C36" s="86"/>
      <c r="D36" s="86"/>
      <c r="E36" s="86"/>
      <c r="F36" s="86"/>
      <c r="G36" s="87"/>
      <c r="H36" s="87"/>
      <c r="I36" s="87"/>
      <c r="J36" s="87"/>
      <c r="K36" s="87"/>
      <c r="L36" s="79"/>
    </row>
    <row r="37" spans="1:12" x14ac:dyDescent="0.25">
      <c r="A37" s="84" t="s">
        <v>38</v>
      </c>
      <c r="B37" s="85" t="s">
        <v>124</v>
      </c>
      <c r="C37" s="87"/>
      <c r="D37" s="87"/>
      <c r="E37" s="87"/>
      <c r="F37" s="87"/>
      <c r="G37" s="87"/>
      <c r="H37" s="86">
        <v>1</v>
      </c>
      <c r="I37" s="87"/>
      <c r="J37" s="87"/>
      <c r="K37" s="87"/>
      <c r="L37" s="79">
        <v>1</v>
      </c>
    </row>
    <row r="38" spans="1:12" x14ac:dyDescent="0.25">
      <c r="A38" s="84" t="s">
        <v>39</v>
      </c>
      <c r="B38" s="85" t="s">
        <v>124</v>
      </c>
      <c r="C38" s="86">
        <v>3</v>
      </c>
      <c r="D38" s="87"/>
      <c r="E38" s="86">
        <v>3</v>
      </c>
      <c r="F38" s="87"/>
      <c r="G38" s="87"/>
      <c r="H38" s="87"/>
      <c r="I38" s="86">
        <v>1</v>
      </c>
      <c r="J38" s="86">
        <v>1</v>
      </c>
      <c r="K38" s="87"/>
      <c r="L38" s="79">
        <v>8</v>
      </c>
    </row>
    <row r="39" spans="1:12" x14ac:dyDescent="0.25">
      <c r="A39" s="84" t="s">
        <v>40</v>
      </c>
      <c r="B39" s="85" t="s">
        <v>124</v>
      </c>
      <c r="C39" s="86">
        <v>28</v>
      </c>
      <c r="D39" s="86">
        <v>9</v>
      </c>
      <c r="E39" s="86">
        <v>10</v>
      </c>
      <c r="F39" s="86">
        <v>11</v>
      </c>
      <c r="G39" s="86">
        <v>6</v>
      </c>
      <c r="H39" s="86">
        <v>7</v>
      </c>
      <c r="I39" s="86">
        <v>2</v>
      </c>
      <c r="J39" s="86">
        <v>1</v>
      </c>
      <c r="K39" s="87"/>
      <c r="L39" s="79">
        <v>74</v>
      </c>
    </row>
    <row r="40" spans="1:12" x14ac:dyDescent="0.25">
      <c r="A40" s="84" t="s">
        <v>41</v>
      </c>
      <c r="B40" s="85" t="s">
        <v>124</v>
      </c>
      <c r="C40" s="86">
        <v>2</v>
      </c>
      <c r="D40" s="87"/>
      <c r="E40" s="86">
        <v>2</v>
      </c>
      <c r="F40" s="87"/>
      <c r="G40" s="86">
        <v>2</v>
      </c>
      <c r="H40" s="86">
        <v>1</v>
      </c>
      <c r="I40" s="86">
        <v>2</v>
      </c>
      <c r="J40" s="87"/>
      <c r="K40" s="87"/>
      <c r="L40" s="79">
        <v>9</v>
      </c>
    </row>
    <row r="41" spans="1:12" x14ac:dyDescent="0.25">
      <c r="A41" s="84" t="s">
        <v>42</v>
      </c>
      <c r="B41" s="85" t="s">
        <v>124</v>
      </c>
      <c r="C41" s="86">
        <v>18</v>
      </c>
      <c r="D41" s="86">
        <v>4</v>
      </c>
      <c r="E41" s="86">
        <v>6</v>
      </c>
      <c r="F41" s="86">
        <v>16</v>
      </c>
      <c r="G41" s="86">
        <v>6</v>
      </c>
      <c r="H41" s="86">
        <v>17</v>
      </c>
      <c r="I41" s="86">
        <v>6</v>
      </c>
      <c r="J41" s="86">
        <v>4</v>
      </c>
      <c r="K41" s="87"/>
      <c r="L41" s="79">
        <v>77</v>
      </c>
    </row>
    <row r="42" spans="1:12" x14ac:dyDescent="0.25">
      <c r="A42" s="84" t="s">
        <v>43</v>
      </c>
      <c r="B42" s="85" t="s">
        <v>124</v>
      </c>
      <c r="C42" s="86">
        <v>4</v>
      </c>
      <c r="D42" s="87"/>
      <c r="E42" s="86">
        <v>1</v>
      </c>
      <c r="F42" s="87"/>
      <c r="G42" s="86">
        <v>1</v>
      </c>
      <c r="H42" s="87"/>
      <c r="I42" s="86">
        <v>1</v>
      </c>
      <c r="J42" s="86">
        <v>1</v>
      </c>
      <c r="K42" s="86">
        <v>1</v>
      </c>
      <c r="L42" s="79">
        <v>9</v>
      </c>
    </row>
    <row r="43" spans="1:12" x14ac:dyDescent="0.25">
      <c r="A43" s="84" t="s">
        <v>44</v>
      </c>
      <c r="B43" s="85" t="s">
        <v>124</v>
      </c>
      <c r="C43" s="86">
        <v>3</v>
      </c>
      <c r="D43" s="87"/>
      <c r="E43" s="86">
        <v>3</v>
      </c>
      <c r="F43" s="86">
        <v>5</v>
      </c>
      <c r="G43" s="86">
        <v>3</v>
      </c>
      <c r="H43" s="86">
        <v>5</v>
      </c>
      <c r="I43" s="86">
        <v>1</v>
      </c>
      <c r="J43" s="87"/>
      <c r="K43" s="87"/>
      <c r="L43" s="79">
        <v>20</v>
      </c>
    </row>
    <row r="44" spans="1:12" x14ac:dyDescent="0.25">
      <c r="A44" s="84" t="s">
        <v>45</v>
      </c>
      <c r="B44" s="85" t="s">
        <v>124</v>
      </c>
      <c r="C44" s="86">
        <v>3</v>
      </c>
      <c r="D44" s="86">
        <v>1</v>
      </c>
      <c r="E44" s="87"/>
      <c r="F44" s="86">
        <v>1</v>
      </c>
      <c r="G44" s="86">
        <v>2</v>
      </c>
      <c r="H44" s="86">
        <v>2</v>
      </c>
      <c r="I44" s="86">
        <v>1</v>
      </c>
      <c r="J44" s="86">
        <v>2</v>
      </c>
      <c r="K44" s="86">
        <v>3</v>
      </c>
      <c r="L44" s="79">
        <v>15</v>
      </c>
    </row>
    <row r="45" spans="1:12" x14ac:dyDescent="0.25">
      <c r="A45" s="84" t="s">
        <v>46</v>
      </c>
      <c r="B45" s="85" t="s">
        <v>124</v>
      </c>
      <c r="C45" s="86">
        <v>43</v>
      </c>
      <c r="D45" s="86">
        <v>21</v>
      </c>
      <c r="E45" s="86">
        <v>18</v>
      </c>
      <c r="F45" s="86">
        <v>14</v>
      </c>
      <c r="G45" s="86">
        <v>10</v>
      </c>
      <c r="H45" s="86">
        <v>7</v>
      </c>
      <c r="I45" s="86">
        <v>3</v>
      </c>
      <c r="J45" s="86">
        <v>2</v>
      </c>
      <c r="K45" s="87"/>
      <c r="L45" s="79">
        <v>118</v>
      </c>
    </row>
    <row r="46" spans="1:12" x14ac:dyDescent="0.25">
      <c r="A46" s="84" t="s">
        <v>47</v>
      </c>
      <c r="B46" s="85" t="s">
        <v>124</v>
      </c>
      <c r="C46" s="86">
        <v>33</v>
      </c>
      <c r="D46" s="86">
        <v>8</v>
      </c>
      <c r="E46" s="86">
        <v>8</v>
      </c>
      <c r="F46" s="86">
        <v>6</v>
      </c>
      <c r="G46" s="86">
        <v>7</v>
      </c>
      <c r="H46" s="86">
        <v>10</v>
      </c>
      <c r="I46" s="86">
        <v>6</v>
      </c>
      <c r="J46" s="86">
        <v>3</v>
      </c>
      <c r="K46" s="87"/>
      <c r="L46" s="79">
        <v>81</v>
      </c>
    </row>
    <row r="47" spans="1:12" x14ac:dyDescent="0.25">
      <c r="A47" s="84" t="s">
        <v>48</v>
      </c>
      <c r="B47" s="85" t="s">
        <v>124</v>
      </c>
      <c r="C47" s="86">
        <v>7</v>
      </c>
      <c r="D47" s="86">
        <v>2</v>
      </c>
      <c r="E47" s="86">
        <v>6</v>
      </c>
      <c r="F47" s="86">
        <v>8</v>
      </c>
      <c r="G47" s="86">
        <v>1</v>
      </c>
      <c r="H47" s="86">
        <v>2</v>
      </c>
      <c r="I47" s="86">
        <v>4</v>
      </c>
      <c r="J47" s="87"/>
      <c r="K47" s="87"/>
      <c r="L47" s="79">
        <v>30</v>
      </c>
    </row>
    <row r="48" spans="1:12" x14ac:dyDescent="0.25">
      <c r="A48" s="84" t="s">
        <v>49</v>
      </c>
      <c r="B48" s="85" t="s">
        <v>124</v>
      </c>
      <c r="C48" s="86">
        <v>50</v>
      </c>
      <c r="D48" s="86">
        <v>6</v>
      </c>
      <c r="E48" s="86">
        <v>9</v>
      </c>
      <c r="F48" s="86">
        <v>3</v>
      </c>
      <c r="G48" s="86">
        <v>1</v>
      </c>
      <c r="H48" s="86">
        <v>1</v>
      </c>
      <c r="I48" s="87"/>
      <c r="J48" s="86">
        <v>1</v>
      </c>
      <c r="K48" s="86">
        <v>1</v>
      </c>
      <c r="L48" s="79">
        <v>72</v>
      </c>
    </row>
    <row r="49" spans="1:12" x14ac:dyDescent="0.25">
      <c r="A49" s="84" t="s">
        <v>50</v>
      </c>
      <c r="B49" s="85" t="s">
        <v>124</v>
      </c>
      <c r="C49" s="86">
        <v>5</v>
      </c>
      <c r="D49" s="87"/>
      <c r="E49" s="86">
        <v>2</v>
      </c>
      <c r="F49" s="86">
        <v>1</v>
      </c>
      <c r="G49" s="86">
        <v>3</v>
      </c>
      <c r="H49" s="86">
        <v>2</v>
      </c>
      <c r="I49" s="87"/>
      <c r="J49" s="86">
        <v>1</v>
      </c>
      <c r="K49" s="87"/>
      <c r="L49" s="79">
        <v>14</v>
      </c>
    </row>
    <row r="50" spans="1:12" x14ac:dyDescent="0.25">
      <c r="A50" s="84" t="s">
        <v>51</v>
      </c>
      <c r="B50" s="85" t="s">
        <v>124</v>
      </c>
      <c r="C50" s="86">
        <v>61</v>
      </c>
      <c r="D50" s="86">
        <v>18</v>
      </c>
      <c r="E50" s="86">
        <v>22</v>
      </c>
      <c r="F50" s="86">
        <v>39</v>
      </c>
      <c r="G50" s="86">
        <v>32</v>
      </c>
      <c r="H50" s="86">
        <v>36</v>
      </c>
      <c r="I50" s="86">
        <v>19</v>
      </c>
      <c r="J50" s="86">
        <v>5</v>
      </c>
      <c r="K50" s="86">
        <v>3</v>
      </c>
      <c r="L50" s="79">
        <v>235</v>
      </c>
    </row>
    <row r="51" spans="1:12" x14ac:dyDescent="0.25">
      <c r="A51" s="84" t="s">
        <v>52</v>
      </c>
      <c r="B51" s="85" t="s">
        <v>124</v>
      </c>
      <c r="C51" s="86">
        <v>4</v>
      </c>
      <c r="D51" s="86">
        <v>2</v>
      </c>
      <c r="E51" s="86">
        <v>3</v>
      </c>
      <c r="F51" s="87"/>
      <c r="G51" s="86">
        <v>1</v>
      </c>
      <c r="H51" s="86">
        <v>5</v>
      </c>
      <c r="I51" s="86">
        <v>1</v>
      </c>
      <c r="J51" s="86">
        <v>2</v>
      </c>
      <c r="K51" s="87"/>
      <c r="L51" s="79">
        <v>18</v>
      </c>
    </row>
    <row r="52" spans="1:12" x14ac:dyDescent="0.25">
      <c r="A52" s="84" t="s">
        <v>53</v>
      </c>
      <c r="B52" s="85" t="s">
        <v>124</v>
      </c>
      <c r="C52" s="86">
        <v>2</v>
      </c>
      <c r="D52" s="86">
        <v>5</v>
      </c>
      <c r="E52" s="86">
        <v>6</v>
      </c>
      <c r="F52" s="86">
        <v>6</v>
      </c>
      <c r="G52" s="86">
        <v>3</v>
      </c>
      <c r="H52" s="86">
        <v>7</v>
      </c>
      <c r="I52" s="86">
        <v>6</v>
      </c>
      <c r="J52" s="86">
        <v>2</v>
      </c>
      <c r="K52" s="86">
        <v>1</v>
      </c>
      <c r="L52" s="79">
        <v>38</v>
      </c>
    </row>
    <row r="53" spans="1:12" x14ac:dyDescent="0.25">
      <c r="A53" s="84"/>
      <c r="B53" s="85"/>
      <c r="C53" s="86"/>
      <c r="D53" s="86"/>
      <c r="E53" s="86"/>
      <c r="F53" s="86"/>
      <c r="G53" s="86"/>
      <c r="H53" s="86"/>
      <c r="I53" s="86"/>
      <c r="J53" s="86"/>
      <c r="K53" s="86"/>
      <c r="L53" s="79"/>
    </row>
    <row r="54" spans="1:12" x14ac:dyDescent="0.25">
      <c r="A54" s="84"/>
      <c r="B54" s="85"/>
      <c r="C54" s="79">
        <f>SUM(C37:C52)</f>
        <v>266</v>
      </c>
      <c r="D54" s="79">
        <f t="shared" ref="D54:L54" si="1">SUM(D37:D52)</f>
        <v>76</v>
      </c>
      <c r="E54" s="79">
        <f t="shared" si="1"/>
        <v>99</v>
      </c>
      <c r="F54" s="79">
        <f t="shared" si="1"/>
        <v>110</v>
      </c>
      <c r="G54" s="79">
        <f t="shared" si="1"/>
        <v>78</v>
      </c>
      <c r="H54" s="79">
        <f t="shared" si="1"/>
        <v>103</v>
      </c>
      <c r="I54" s="79">
        <f t="shared" si="1"/>
        <v>53</v>
      </c>
      <c r="J54" s="79">
        <f t="shared" si="1"/>
        <v>25</v>
      </c>
      <c r="K54" s="79">
        <f t="shared" si="1"/>
        <v>9</v>
      </c>
      <c r="L54" s="79">
        <f t="shared" si="1"/>
        <v>819</v>
      </c>
    </row>
    <row r="55" spans="1:12" x14ac:dyDescent="0.25">
      <c r="A55" s="84"/>
      <c r="B55" s="85"/>
      <c r="C55" s="86"/>
      <c r="D55" s="86"/>
      <c r="E55" s="86"/>
      <c r="F55" s="86"/>
      <c r="G55" s="86"/>
      <c r="H55" s="86"/>
      <c r="I55" s="86"/>
      <c r="J55" s="86"/>
      <c r="K55" s="86"/>
      <c r="L55" s="79"/>
    </row>
    <row r="56" spans="1:12" x14ac:dyDescent="0.25">
      <c r="A56" s="84" t="s">
        <v>54</v>
      </c>
      <c r="B56" s="85" t="s">
        <v>124</v>
      </c>
      <c r="C56" s="86">
        <v>629</v>
      </c>
      <c r="D56" s="86">
        <v>194</v>
      </c>
      <c r="E56" s="86">
        <v>103</v>
      </c>
      <c r="F56" s="86">
        <v>89</v>
      </c>
      <c r="G56" s="86">
        <v>22</v>
      </c>
      <c r="H56" s="86">
        <v>10</v>
      </c>
      <c r="I56" s="86">
        <v>6</v>
      </c>
      <c r="J56" s="86">
        <v>2</v>
      </c>
      <c r="K56" s="86">
        <v>6</v>
      </c>
      <c r="L56" s="79">
        <v>1061</v>
      </c>
    </row>
    <row r="57" spans="1:12" x14ac:dyDescent="0.25">
      <c r="A57" s="84" t="s">
        <v>55</v>
      </c>
      <c r="B57" s="85" t="s">
        <v>124</v>
      </c>
      <c r="C57" s="86">
        <v>313</v>
      </c>
      <c r="D57" s="86">
        <v>78</v>
      </c>
      <c r="E57" s="86">
        <v>9</v>
      </c>
      <c r="F57" s="86">
        <v>1</v>
      </c>
      <c r="G57" s="86">
        <v>1</v>
      </c>
      <c r="H57" s="87"/>
      <c r="I57" s="87"/>
      <c r="J57" s="87"/>
      <c r="K57" s="87"/>
      <c r="L57" s="79">
        <v>402</v>
      </c>
    </row>
    <row r="58" spans="1:12" x14ac:dyDescent="0.25">
      <c r="A58" s="84" t="s">
        <v>56</v>
      </c>
      <c r="B58" s="85" t="s">
        <v>124</v>
      </c>
      <c r="C58" s="86">
        <v>325</v>
      </c>
      <c r="D58" s="86">
        <v>94</v>
      </c>
      <c r="E58" s="86">
        <v>55</v>
      </c>
      <c r="F58" s="86">
        <v>31</v>
      </c>
      <c r="G58" s="86">
        <v>7</v>
      </c>
      <c r="H58" s="86">
        <v>4</v>
      </c>
      <c r="I58" s="86">
        <v>1</v>
      </c>
      <c r="J58" s="86">
        <v>2</v>
      </c>
      <c r="K58" s="86">
        <v>1</v>
      </c>
      <c r="L58" s="79">
        <v>520</v>
      </c>
    </row>
    <row r="59" spans="1:12" x14ac:dyDescent="0.25">
      <c r="A59" s="84" t="s">
        <v>57</v>
      </c>
      <c r="B59" s="85" t="s">
        <v>124</v>
      </c>
      <c r="C59" s="86">
        <v>152</v>
      </c>
      <c r="D59" s="86">
        <v>39</v>
      </c>
      <c r="E59" s="86">
        <v>32</v>
      </c>
      <c r="F59" s="86">
        <v>15</v>
      </c>
      <c r="G59" s="86">
        <v>6</v>
      </c>
      <c r="H59" s="87"/>
      <c r="I59" s="87"/>
      <c r="J59" s="87"/>
      <c r="K59" s="87"/>
      <c r="L59" s="79">
        <v>244</v>
      </c>
    </row>
    <row r="60" spans="1:12" x14ac:dyDescent="0.25">
      <c r="A60" s="84" t="s">
        <v>58</v>
      </c>
      <c r="B60" s="85" t="s">
        <v>124</v>
      </c>
      <c r="C60" s="86">
        <v>160</v>
      </c>
      <c r="D60" s="86">
        <v>48</v>
      </c>
      <c r="E60" s="86">
        <v>18</v>
      </c>
      <c r="F60" s="86">
        <v>23</v>
      </c>
      <c r="G60" s="86">
        <v>8</v>
      </c>
      <c r="H60" s="86">
        <v>5</v>
      </c>
      <c r="I60" s="86">
        <v>4</v>
      </c>
      <c r="J60" s="86">
        <v>3</v>
      </c>
      <c r="K60" s="87"/>
      <c r="L60" s="79">
        <v>269</v>
      </c>
    </row>
    <row r="61" spans="1:12" x14ac:dyDescent="0.25">
      <c r="A61" s="84" t="s">
        <v>59</v>
      </c>
      <c r="B61" s="85" t="s">
        <v>124</v>
      </c>
      <c r="C61" s="86">
        <v>61</v>
      </c>
      <c r="D61" s="86">
        <v>14</v>
      </c>
      <c r="E61" s="86">
        <v>11</v>
      </c>
      <c r="F61" s="86">
        <v>4</v>
      </c>
      <c r="G61" s="86">
        <v>2</v>
      </c>
      <c r="H61" s="86">
        <v>1</v>
      </c>
      <c r="I61" s="87"/>
      <c r="J61" s="87"/>
      <c r="K61" s="87"/>
      <c r="L61" s="79">
        <v>93</v>
      </c>
    </row>
    <row r="62" spans="1:12" x14ac:dyDescent="0.25">
      <c r="A62" s="84" t="s">
        <v>60</v>
      </c>
      <c r="B62" s="85" t="s">
        <v>124</v>
      </c>
      <c r="C62" s="86">
        <v>47</v>
      </c>
      <c r="D62" s="86">
        <v>4</v>
      </c>
      <c r="E62" s="86">
        <v>1</v>
      </c>
      <c r="F62" s="86">
        <v>1</v>
      </c>
      <c r="G62" s="87"/>
      <c r="H62" s="87"/>
      <c r="I62" s="87"/>
      <c r="J62" s="87"/>
      <c r="K62" s="87"/>
      <c r="L62" s="79">
        <v>53</v>
      </c>
    </row>
    <row r="63" spans="1:12" x14ac:dyDescent="0.25">
      <c r="A63" s="84" t="s">
        <v>61</v>
      </c>
      <c r="B63" s="85" t="s">
        <v>124</v>
      </c>
      <c r="C63" s="86">
        <v>101</v>
      </c>
      <c r="D63" s="86">
        <v>26</v>
      </c>
      <c r="E63" s="86">
        <v>8</v>
      </c>
      <c r="F63" s="86">
        <v>13</v>
      </c>
      <c r="G63" s="86">
        <v>3</v>
      </c>
      <c r="H63" s="86">
        <v>1</v>
      </c>
      <c r="I63" s="87"/>
      <c r="J63" s="87"/>
      <c r="K63" s="87"/>
      <c r="L63" s="79">
        <v>152</v>
      </c>
    </row>
    <row r="64" spans="1:12" x14ac:dyDescent="0.25">
      <c r="A64" s="84" t="s">
        <v>62</v>
      </c>
      <c r="B64" s="85" t="s">
        <v>124</v>
      </c>
      <c r="C64" s="86">
        <v>485</v>
      </c>
      <c r="D64" s="86">
        <v>132</v>
      </c>
      <c r="E64" s="86">
        <v>62</v>
      </c>
      <c r="F64" s="86">
        <v>44</v>
      </c>
      <c r="G64" s="86">
        <v>14</v>
      </c>
      <c r="H64" s="86">
        <v>13</v>
      </c>
      <c r="I64" s="86">
        <v>5</v>
      </c>
      <c r="J64" s="87"/>
      <c r="K64" s="87"/>
      <c r="L64" s="79">
        <v>755</v>
      </c>
    </row>
    <row r="65" spans="1:12" x14ac:dyDescent="0.25">
      <c r="A65" s="84" t="s">
        <v>63</v>
      </c>
      <c r="B65" s="85" t="s">
        <v>124</v>
      </c>
      <c r="C65" s="86">
        <v>88</v>
      </c>
      <c r="D65" s="86">
        <v>12</v>
      </c>
      <c r="E65" s="86">
        <v>2</v>
      </c>
      <c r="F65" s="87"/>
      <c r="G65" s="87"/>
      <c r="H65" s="87"/>
      <c r="I65" s="87"/>
      <c r="J65" s="87"/>
      <c r="K65" s="87"/>
      <c r="L65" s="79">
        <v>102</v>
      </c>
    </row>
    <row r="66" spans="1:12" x14ac:dyDescent="0.25">
      <c r="A66" s="84" t="s">
        <v>64</v>
      </c>
      <c r="B66" s="85" t="s">
        <v>124</v>
      </c>
      <c r="C66" s="86">
        <v>100</v>
      </c>
      <c r="D66" s="86">
        <v>13</v>
      </c>
      <c r="E66" s="86">
        <v>11</v>
      </c>
      <c r="F66" s="86">
        <v>4</v>
      </c>
      <c r="G66" s="86">
        <v>1</v>
      </c>
      <c r="H66" s="86">
        <v>1</v>
      </c>
      <c r="I66" s="86">
        <v>1</v>
      </c>
      <c r="J66" s="87"/>
      <c r="K66" s="87"/>
      <c r="L66" s="79">
        <v>131</v>
      </c>
    </row>
    <row r="67" spans="1:12" x14ac:dyDescent="0.25">
      <c r="A67" s="84" t="s">
        <v>65</v>
      </c>
      <c r="B67" s="85" t="s">
        <v>124</v>
      </c>
      <c r="C67" s="86">
        <v>644</v>
      </c>
      <c r="D67" s="86">
        <v>36</v>
      </c>
      <c r="E67" s="86">
        <v>13</v>
      </c>
      <c r="F67" s="86">
        <v>11</v>
      </c>
      <c r="G67" s="86">
        <v>1</v>
      </c>
      <c r="H67" s="86">
        <v>1</v>
      </c>
      <c r="I67" s="87"/>
      <c r="J67" s="87"/>
      <c r="K67" s="87"/>
      <c r="L67" s="79">
        <v>706</v>
      </c>
    </row>
    <row r="68" spans="1:12" x14ac:dyDescent="0.25">
      <c r="A68" s="84" t="s">
        <v>66</v>
      </c>
      <c r="B68" s="85" t="s">
        <v>124</v>
      </c>
      <c r="C68" s="86">
        <v>109</v>
      </c>
      <c r="D68" s="86">
        <v>13</v>
      </c>
      <c r="E68" s="86">
        <v>7</v>
      </c>
      <c r="F68" s="86">
        <v>1</v>
      </c>
      <c r="G68" s="86">
        <v>1</v>
      </c>
      <c r="H68" s="87"/>
      <c r="I68" s="87"/>
      <c r="J68" s="87"/>
      <c r="K68" s="87"/>
      <c r="L68" s="79">
        <v>131</v>
      </c>
    </row>
    <row r="69" spans="1:12" x14ac:dyDescent="0.25">
      <c r="A69" s="84" t="s">
        <v>67</v>
      </c>
      <c r="B69" s="85" t="s">
        <v>124</v>
      </c>
      <c r="C69" s="86">
        <v>815</v>
      </c>
      <c r="D69" s="86">
        <v>211</v>
      </c>
      <c r="E69" s="86">
        <v>148</v>
      </c>
      <c r="F69" s="86">
        <v>83</v>
      </c>
      <c r="G69" s="86">
        <v>29</v>
      </c>
      <c r="H69" s="86">
        <v>9</v>
      </c>
      <c r="I69" s="86">
        <v>6</v>
      </c>
      <c r="J69" s="86">
        <v>3</v>
      </c>
      <c r="K69" s="87"/>
      <c r="L69" s="79">
        <v>1304</v>
      </c>
    </row>
    <row r="70" spans="1:12" x14ac:dyDescent="0.25">
      <c r="A70" s="84" t="s">
        <v>68</v>
      </c>
      <c r="B70" s="85" t="s">
        <v>124</v>
      </c>
      <c r="C70" s="86">
        <v>747</v>
      </c>
      <c r="D70" s="86">
        <v>220</v>
      </c>
      <c r="E70" s="86">
        <v>161</v>
      </c>
      <c r="F70" s="86">
        <v>78</v>
      </c>
      <c r="G70" s="86">
        <v>28</v>
      </c>
      <c r="H70" s="86">
        <v>6</v>
      </c>
      <c r="I70" s="86">
        <v>1</v>
      </c>
      <c r="J70" s="87"/>
      <c r="K70" s="87"/>
      <c r="L70" s="79">
        <v>1241</v>
      </c>
    </row>
    <row r="71" spans="1:12" x14ac:dyDescent="0.25">
      <c r="A71" s="84" t="s">
        <v>69</v>
      </c>
      <c r="B71" s="85" t="s">
        <v>124</v>
      </c>
      <c r="C71" s="86">
        <v>509</v>
      </c>
      <c r="D71" s="86">
        <v>115</v>
      </c>
      <c r="E71" s="86">
        <v>86</v>
      </c>
      <c r="F71" s="86">
        <v>60</v>
      </c>
      <c r="G71" s="86">
        <v>10</v>
      </c>
      <c r="H71" s="86">
        <v>8</v>
      </c>
      <c r="I71" s="86">
        <v>3</v>
      </c>
      <c r="J71" s="87"/>
      <c r="K71" s="87"/>
      <c r="L71" s="79">
        <v>791</v>
      </c>
    </row>
    <row r="72" spans="1:12" x14ac:dyDescent="0.25">
      <c r="A72" s="84" t="s">
        <v>70</v>
      </c>
      <c r="B72" s="85" t="s">
        <v>124</v>
      </c>
      <c r="C72" s="86">
        <v>167</v>
      </c>
      <c r="D72" s="86">
        <v>62</v>
      </c>
      <c r="E72" s="86">
        <v>33</v>
      </c>
      <c r="F72" s="86">
        <v>16</v>
      </c>
      <c r="G72" s="86">
        <v>5</v>
      </c>
      <c r="H72" s="86">
        <v>2</v>
      </c>
      <c r="I72" s="87"/>
      <c r="J72" s="87"/>
      <c r="K72" s="87"/>
      <c r="L72" s="79">
        <v>285</v>
      </c>
    </row>
    <row r="73" spans="1:12" x14ac:dyDescent="0.25">
      <c r="A73" s="84" t="s">
        <v>71</v>
      </c>
      <c r="B73" s="85" t="s">
        <v>124</v>
      </c>
      <c r="C73" s="86">
        <v>470</v>
      </c>
      <c r="D73" s="86">
        <v>107</v>
      </c>
      <c r="E73" s="86">
        <v>60</v>
      </c>
      <c r="F73" s="86">
        <v>44</v>
      </c>
      <c r="G73" s="86">
        <v>9</v>
      </c>
      <c r="H73" s="86">
        <v>3</v>
      </c>
      <c r="I73" s="86">
        <v>3</v>
      </c>
      <c r="J73" s="86">
        <v>1</v>
      </c>
      <c r="K73" s="86">
        <v>1</v>
      </c>
      <c r="L73" s="79">
        <v>698</v>
      </c>
    </row>
    <row r="74" spans="1:12" x14ac:dyDescent="0.25">
      <c r="A74" s="84" t="s">
        <v>72</v>
      </c>
      <c r="B74" s="85" t="s">
        <v>124</v>
      </c>
      <c r="C74" s="86">
        <v>573</v>
      </c>
      <c r="D74" s="86">
        <v>98</v>
      </c>
      <c r="E74" s="86">
        <v>48</v>
      </c>
      <c r="F74" s="86">
        <v>35</v>
      </c>
      <c r="G74" s="86">
        <v>6</v>
      </c>
      <c r="H74" s="86">
        <v>5</v>
      </c>
      <c r="I74" s="86">
        <v>1</v>
      </c>
      <c r="J74" s="87"/>
      <c r="K74" s="87"/>
      <c r="L74" s="79">
        <v>766</v>
      </c>
    </row>
    <row r="75" spans="1:12" x14ac:dyDescent="0.25">
      <c r="A75" s="84" t="s">
        <v>73</v>
      </c>
      <c r="B75" s="85" t="s">
        <v>124</v>
      </c>
      <c r="C75" s="86">
        <v>221</v>
      </c>
      <c r="D75" s="86">
        <v>18</v>
      </c>
      <c r="E75" s="86">
        <v>1</v>
      </c>
      <c r="F75" s="86">
        <v>1</v>
      </c>
      <c r="G75" s="87"/>
      <c r="H75" s="87"/>
      <c r="I75" s="87"/>
      <c r="J75" s="87"/>
      <c r="K75" s="87"/>
      <c r="L75" s="79">
        <v>241</v>
      </c>
    </row>
    <row r="76" spans="1:12" x14ac:dyDescent="0.25">
      <c r="A76" s="84"/>
      <c r="B76" s="85"/>
      <c r="C76" s="86"/>
      <c r="D76" s="86"/>
      <c r="E76" s="86"/>
      <c r="F76" s="86"/>
      <c r="G76" s="87"/>
      <c r="H76" s="87"/>
      <c r="I76" s="87"/>
      <c r="J76" s="87"/>
      <c r="K76" s="87"/>
      <c r="L76" s="79"/>
    </row>
    <row r="77" spans="1:12" x14ac:dyDescent="0.25">
      <c r="A77" s="84"/>
      <c r="B77" s="85"/>
      <c r="C77" s="79">
        <f>SUM(C56:C76)</f>
        <v>6716</v>
      </c>
      <c r="D77" s="79">
        <f t="shared" ref="D77:L77" si="2">SUM(D56:D76)</f>
        <v>1534</v>
      </c>
      <c r="E77" s="79">
        <f t="shared" si="2"/>
        <v>869</v>
      </c>
      <c r="F77" s="79">
        <f t="shared" si="2"/>
        <v>554</v>
      </c>
      <c r="G77" s="79">
        <f t="shared" si="2"/>
        <v>153</v>
      </c>
      <c r="H77" s="79">
        <f t="shared" si="2"/>
        <v>69</v>
      </c>
      <c r="I77" s="79">
        <f t="shared" si="2"/>
        <v>31</v>
      </c>
      <c r="J77" s="79">
        <f t="shared" si="2"/>
        <v>11</v>
      </c>
      <c r="K77" s="79">
        <f t="shared" si="2"/>
        <v>8</v>
      </c>
      <c r="L77" s="79">
        <f t="shared" si="2"/>
        <v>9945</v>
      </c>
    </row>
    <row r="78" spans="1:12" x14ac:dyDescent="0.25">
      <c r="A78" s="84"/>
      <c r="B78" s="85"/>
      <c r="C78" s="86"/>
      <c r="D78" s="86"/>
      <c r="E78" s="86"/>
      <c r="F78" s="86"/>
      <c r="G78" s="87"/>
      <c r="H78" s="87"/>
      <c r="I78" s="87"/>
      <c r="J78" s="87"/>
      <c r="K78" s="87"/>
      <c r="L78" s="79"/>
    </row>
    <row r="79" spans="1:12" x14ac:dyDescent="0.25">
      <c r="A79" s="84" t="s">
        <v>74</v>
      </c>
      <c r="B79" s="85" t="s">
        <v>124</v>
      </c>
      <c r="C79" s="86">
        <v>10</v>
      </c>
      <c r="D79" s="86">
        <v>2</v>
      </c>
      <c r="E79" s="86">
        <v>1</v>
      </c>
      <c r="F79" s="86">
        <v>1</v>
      </c>
      <c r="G79" s="86">
        <v>1</v>
      </c>
      <c r="H79" s="86">
        <v>2</v>
      </c>
      <c r="I79" s="86">
        <v>1</v>
      </c>
      <c r="J79" s="87"/>
      <c r="K79" s="87"/>
      <c r="L79" s="79">
        <v>18</v>
      </c>
    </row>
    <row r="80" spans="1:12" x14ac:dyDescent="0.25">
      <c r="A80" s="84" t="s">
        <v>75</v>
      </c>
      <c r="B80" s="85" t="s">
        <v>124</v>
      </c>
      <c r="C80" s="87"/>
      <c r="D80" s="86">
        <v>1</v>
      </c>
      <c r="E80" s="87"/>
      <c r="F80" s="86">
        <v>5</v>
      </c>
      <c r="G80" s="86">
        <v>5</v>
      </c>
      <c r="H80" s="86">
        <v>5</v>
      </c>
      <c r="I80" s="86">
        <v>3</v>
      </c>
      <c r="J80" s="87"/>
      <c r="K80" s="87"/>
      <c r="L80" s="79">
        <v>19</v>
      </c>
    </row>
    <row r="81" spans="1:12" x14ac:dyDescent="0.25">
      <c r="A81" s="84" t="s">
        <v>76</v>
      </c>
      <c r="B81" s="85" t="s">
        <v>124</v>
      </c>
      <c r="C81" s="86">
        <v>1</v>
      </c>
      <c r="D81" s="87"/>
      <c r="E81" s="87"/>
      <c r="F81" s="87"/>
      <c r="G81" s="86">
        <v>1</v>
      </c>
      <c r="H81" s="86">
        <v>1</v>
      </c>
      <c r="I81" s="86">
        <v>1</v>
      </c>
      <c r="J81" s="87"/>
      <c r="K81" s="87"/>
      <c r="L81" s="79">
        <v>4</v>
      </c>
    </row>
    <row r="82" spans="1:12" x14ac:dyDescent="0.25">
      <c r="A82" s="84" t="s">
        <v>77</v>
      </c>
      <c r="B82" s="85" t="s">
        <v>124</v>
      </c>
      <c r="C82" s="87"/>
      <c r="D82" s="86">
        <v>3</v>
      </c>
      <c r="E82" s="86">
        <v>5</v>
      </c>
      <c r="F82" s="86">
        <v>8</v>
      </c>
      <c r="G82" s="86">
        <v>16</v>
      </c>
      <c r="H82" s="86">
        <v>10</v>
      </c>
      <c r="I82" s="86">
        <v>1</v>
      </c>
      <c r="J82" s="87"/>
      <c r="K82" s="87"/>
      <c r="L82" s="79">
        <v>43</v>
      </c>
    </row>
    <row r="83" spans="1:12" x14ac:dyDescent="0.25">
      <c r="A83" s="84" t="s">
        <v>78</v>
      </c>
      <c r="B83" s="85" t="s">
        <v>124</v>
      </c>
      <c r="C83" s="87"/>
      <c r="D83" s="87"/>
      <c r="E83" s="87"/>
      <c r="F83" s="87"/>
      <c r="G83" s="87"/>
      <c r="H83" s="87"/>
      <c r="I83" s="86">
        <v>1</v>
      </c>
      <c r="J83" s="87"/>
      <c r="K83" s="87"/>
      <c r="L83" s="79">
        <v>1</v>
      </c>
    </row>
    <row r="84" spans="1:12" x14ac:dyDescent="0.25">
      <c r="A84" s="84" t="s">
        <v>79</v>
      </c>
      <c r="B84" s="85" t="s">
        <v>124</v>
      </c>
      <c r="C84" s="86">
        <v>7</v>
      </c>
      <c r="D84" s="87"/>
      <c r="E84" s="86">
        <v>1</v>
      </c>
      <c r="F84" s="87"/>
      <c r="G84" s="86">
        <v>5</v>
      </c>
      <c r="H84" s="86">
        <v>4</v>
      </c>
      <c r="I84" s="86">
        <v>1</v>
      </c>
      <c r="J84" s="86">
        <v>3</v>
      </c>
      <c r="K84" s="87"/>
      <c r="L84" s="79">
        <v>21</v>
      </c>
    </row>
    <row r="85" spans="1:12" x14ac:dyDescent="0.25">
      <c r="A85" s="84" t="s">
        <v>80</v>
      </c>
      <c r="B85" s="85" t="s">
        <v>124</v>
      </c>
      <c r="C85" s="87"/>
      <c r="D85" s="86">
        <v>1</v>
      </c>
      <c r="E85" s="87"/>
      <c r="F85" s="87"/>
      <c r="G85" s="87"/>
      <c r="H85" s="87"/>
      <c r="I85" s="87"/>
      <c r="J85" s="87"/>
      <c r="K85" s="87"/>
      <c r="L85" s="79">
        <v>1</v>
      </c>
    </row>
    <row r="86" spans="1:12" x14ac:dyDescent="0.25">
      <c r="A86" s="84"/>
      <c r="B86" s="85"/>
      <c r="C86" s="87"/>
      <c r="D86" s="86"/>
      <c r="E86" s="87"/>
      <c r="F86" s="87"/>
      <c r="G86" s="87"/>
      <c r="H86" s="87"/>
      <c r="I86" s="87"/>
      <c r="J86" s="87"/>
      <c r="K86" s="87"/>
      <c r="L86" s="79"/>
    </row>
    <row r="87" spans="1:12" x14ac:dyDescent="0.25">
      <c r="A87" s="84"/>
      <c r="B87" s="85"/>
      <c r="C87" s="79">
        <f>SUM(C79:C85)</f>
        <v>18</v>
      </c>
      <c r="D87" s="79">
        <f t="shared" ref="D87:L87" si="3">SUM(D79:D85)</f>
        <v>7</v>
      </c>
      <c r="E87" s="79">
        <f t="shared" si="3"/>
        <v>7</v>
      </c>
      <c r="F87" s="79">
        <f t="shared" si="3"/>
        <v>14</v>
      </c>
      <c r="G87" s="79">
        <f t="shared" si="3"/>
        <v>28</v>
      </c>
      <c r="H87" s="79">
        <f t="shared" si="3"/>
        <v>22</v>
      </c>
      <c r="I87" s="79">
        <f t="shared" si="3"/>
        <v>8</v>
      </c>
      <c r="J87" s="79">
        <f t="shared" si="3"/>
        <v>3</v>
      </c>
      <c r="K87" s="79">
        <f t="shared" si="3"/>
        <v>0</v>
      </c>
      <c r="L87" s="79">
        <f t="shared" si="3"/>
        <v>107</v>
      </c>
    </row>
    <row r="88" spans="1:12" x14ac:dyDescent="0.25">
      <c r="A88" s="84"/>
      <c r="B88" s="85"/>
      <c r="C88" s="87"/>
      <c r="D88" s="86"/>
      <c r="E88" s="87"/>
      <c r="F88" s="87"/>
      <c r="G88" s="87"/>
      <c r="H88" s="87"/>
      <c r="I88" s="87"/>
      <c r="J88" s="87"/>
      <c r="K88" s="87"/>
      <c r="L88" s="79"/>
    </row>
    <row r="89" spans="1:12" x14ac:dyDescent="0.25">
      <c r="A89" s="84" t="s">
        <v>81</v>
      </c>
      <c r="B89" s="85" t="s">
        <v>124</v>
      </c>
      <c r="C89" s="86">
        <v>5</v>
      </c>
      <c r="D89" s="87"/>
      <c r="E89" s="86">
        <v>1</v>
      </c>
      <c r="F89" s="86">
        <v>2</v>
      </c>
      <c r="G89" s="86">
        <v>2</v>
      </c>
      <c r="H89" s="86">
        <v>2</v>
      </c>
      <c r="I89" s="86">
        <v>1</v>
      </c>
      <c r="J89" s="87"/>
      <c r="K89" s="86">
        <v>1</v>
      </c>
      <c r="L89" s="79">
        <v>14</v>
      </c>
    </row>
    <row r="90" spans="1:12" x14ac:dyDescent="0.25">
      <c r="A90" s="84" t="s">
        <v>82</v>
      </c>
      <c r="B90" s="85" t="s">
        <v>124</v>
      </c>
      <c r="C90" s="86">
        <v>54</v>
      </c>
      <c r="D90" s="86">
        <v>28</v>
      </c>
      <c r="E90" s="86">
        <v>24</v>
      </c>
      <c r="F90" s="86">
        <v>16</v>
      </c>
      <c r="G90" s="86">
        <v>6</v>
      </c>
      <c r="H90" s="86">
        <v>4</v>
      </c>
      <c r="I90" s="86">
        <v>2</v>
      </c>
      <c r="J90" s="86">
        <v>2</v>
      </c>
      <c r="K90" s="86">
        <v>2</v>
      </c>
      <c r="L90" s="79">
        <v>138</v>
      </c>
    </row>
    <row r="91" spans="1:12" x14ac:dyDescent="0.25">
      <c r="A91" s="84" t="s">
        <v>83</v>
      </c>
      <c r="B91" s="85" t="s">
        <v>124</v>
      </c>
      <c r="C91" s="86">
        <v>4</v>
      </c>
      <c r="D91" s="86">
        <v>4</v>
      </c>
      <c r="E91" s="86">
        <v>1</v>
      </c>
      <c r="F91" s="86">
        <v>3</v>
      </c>
      <c r="G91" s="86">
        <v>1</v>
      </c>
      <c r="H91" s="87"/>
      <c r="I91" s="87"/>
      <c r="J91" s="87"/>
      <c r="K91" s="87"/>
      <c r="L91" s="79">
        <v>13</v>
      </c>
    </row>
    <row r="92" spans="1:12" x14ac:dyDescent="0.25">
      <c r="A92" s="84" t="s">
        <v>84</v>
      </c>
      <c r="B92" s="85" t="s">
        <v>124</v>
      </c>
      <c r="C92" s="86">
        <v>79</v>
      </c>
      <c r="D92" s="86">
        <v>59</v>
      </c>
      <c r="E92" s="86">
        <v>36</v>
      </c>
      <c r="F92" s="86">
        <v>44</v>
      </c>
      <c r="G92" s="86">
        <v>14</v>
      </c>
      <c r="H92" s="86">
        <v>12</v>
      </c>
      <c r="I92" s="86">
        <v>2</v>
      </c>
      <c r="J92" s="86">
        <v>1</v>
      </c>
      <c r="K92" s="86">
        <v>1</v>
      </c>
      <c r="L92" s="79">
        <v>248</v>
      </c>
    </row>
    <row r="93" spans="1:12" x14ac:dyDescent="0.25">
      <c r="A93" s="84" t="s">
        <v>85</v>
      </c>
      <c r="B93" s="85" t="s">
        <v>124</v>
      </c>
      <c r="C93" s="86">
        <v>312</v>
      </c>
      <c r="D93" s="86">
        <v>86</v>
      </c>
      <c r="E93" s="86">
        <v>45</v>
      </c>
      <c r="F93" s="86">
        <v>18</v>
      </c>
      <c r="G93" s="86">
        <v>7</v>
      </c>
      <c r="H93" s="86">
        <v>3</v>
      </c>
      <c r="I93" s="87"/>
      <c r="J93" s="87"/>
      <c r="K93" s="87"/>
      <c r="L93" s="79">
        <v>471</v>
      </c>
    </row>
    <row r="94" spans="1:12" x14ac:dyDescent="0.25">
      <c r="A94" s="84" t="s">
        <v>86</v>
      </c>
      <c r="B94" s="85" t="s">
        <v>124</v>
      </c>
      <c r="C94" s="86">
        <v>506</v>
      </c>
      <c r="D94" s="86">
        <v>170</v>
      </c>
      <c r="E94" s="86">
        <v>137</v>
      </c>
      <c r="F94" s="86">
        <v>111</v>
      </c>
      <c r="G94" s="86">
        <v>38</v>
      </c>
      <c r="H94" s="86">
        <v>13</v>
      </c>
      <c r="I94" s="86">
        <v>4</v>
      </c>
      <c r="J94" s="87"/>
      <c r="K94" s="87"/>
      <c r="L94" s="79">
        <v>979</v>
      </c>
    </row>
    <row r="95" spans="1:12" x14ac:dyDescent="0.25">
      <c r="A95" s="84" t="s">
        <v>87</v>
      </c>
      <c r="B95" s="85" t="s">
        <v>124</v>
      </c>
      <c r="C95" s="86">
        <v>34</v>
      </c>
      <c r="D95" s="86">
        <v>21</v>
      </c>
      <c r="E95" s="86">
        <v>19</v>
      </c>
      <c r="F95" s="86">
        <v>12</v>
      </c>
      <c r="G95" s="87"/>
      <c r="H95" s="87"/>
      <c r="I95" s="86">
        <v>1</v>
      </c>
      <c r="J95" s="87"/>
      <c r="K95" s="87"/>
      <c r="L95" s="79">
        <v>87</v>
      </c>
    </row>
    <row r="96" spans="1:12" x14ac:dyDescent="0.25">
      <c r="A96" s="84" t="s">
        <v>88</v>
      </c>
      <c r="B96" s="85" t="s">
        <v>124</v>
      </c>
      <c r="C96" s="86">
        <v>230</v>
      </c>
      <c r="D96" s="86">
        <v>90</v>
      </c>
      <c r="E96" s="86">
        <v>41</v>
      </c>
      <c r="F96" s="86">
        <v>16</v>
      </c>
      <c r="G96" s="86">
        <v>4</v>
      </c>
      <c r="H96" s="86">
        <v>1</v>
      </c>
      <c r="I96" s="87"/>
      <c r="J96" s="87"/>
      <c r="K96" s="87"/>
      <c r="L96" s="79">
        <v>382</v>
      </c>
    </row>
    <row r="97" spans="1:12" x14ac:dyDescent="0.25">
      <c r="A97" s="84"/>
      <c r="B97" s="85"/>
      <c r="C97" s="86"/>
      <c r="D97" s="86"/>
      <c r="E97" s="86"/>
      <c r="F97" s="86"/>
      <c r="G97" s="86"/>
      <c r="H97" s="86"/>
      <c r="I97" s="87"/>
      <c r="J97" s="87"/>
      <c r="K97" s="87"/>
      <c r="L97" s="79"/>
    </row>
    <row r="98" spans="1:12" x14ac:dyDescent="0.25">
      <c r="A98" s="84"/>
      <c r="B98" s="85"/>
      <c r="C98" s="79">
        <f>SUM(C89:C97)</f>
        <v>1224</v>
      </c>
      <c r="D98" s="79">
        <f t="shared" ref="D98:L98" si="4">SUM(D89:D97)</f>
        <v>458</v>
      </c>
      <c r="E98" s="79">
        <f t="shared" si="4"/>
        <v>304</v>
      </c>
      <c r="F98" s="79">
        <f t="shared" si="4"/>
        <v>222</v>
      </c>
      <c r="G98" s="79">
        <f t="shared" si="4"/>
        <v>72</v>
      </c>
      <c r="H98" s="79">
        <f t="shared" si="4"/>
        <v>35</v>
      </c>
      <c r="I98" s="79">
        <f t="shared" si="4"/>
        <v>10</v>
      </c>
      <c r="J98" s="79">
        <f t="shared" si="4"/>
        <v>3</v>
      </c>
      <c r="K98" s="79">
        <f t="shared" si="4"/>
        <v>4</v>
      </c>
      <c r="L98" s="79">
        <f t="shared" si="4"/>
        <v>2332</v>
      </c>
    </row>
    <row r="99" spans="1:12" x14ac:dyDescent="0.25">
      <c r="A99" s="84"/>
      <c r="B99" s="85"/>
      <c r="C99" s="86"/>
      <c r="D99" s="86"/>
      <c r="E99" s="86"/>
      <c r="F99" s="86"/>
      <c r="G99" s="86"/>
      <c r="H99" s="86"/>
      <c r="I99" s="87"/>
      <c r="J99" s="87"/>
      <c r="K99" s="87"/>
      <c r="L99" s="79"/>
    </row>
    <row r="100" spans="1:12" x14ac:dyDescent="0.25">
      <c r="A100" s="84" t="s">
        <v>89</v>
      </c>
      <c r="B100" s="85" t="s">
        <v>124</v>
      </c>
      <c r="C100" s="86">
        <v>2172</v>
      </c>
      <c r="D100" s="86">
        <v>983</v>
      </c>
      <c r="E100" s="86">
        <v>527</v>
      </c>
      <c r="F100" s="86">
        <v>187</v>
      </c>
      <c r="G100" s="86">
        <v>25</v>
      </c>
      <c r="H100" s="86">
        <v>21</v>
      </c>
      <c r="I100" s="86">
        <v>4</v>
      </c>
      <c r="J100" s="86">
        <v>1</v>
      </c>
      <c r="K100" s="87"/>
      <c r="L100" s="79">
        <v>3920</v>
      </c>
    </row>
    <row r="101" spans="1:12" x14ac:dyDescent="0.25">
      <c r="A101" s="84" t="s">
        <v>90</v>
      </c>
      <c r="B101" s="85" t="s">
        <v>124</v>
      </c>
      <c r="C101" s="86">
        <v>395</v>
      </c>
      <c r="D101" s="86">
        <v>173</v>
      </c>
      <c r="E101" s="86">
        <v>130</v>
      </c>
      <c r="F101" s="86">
        <v>78</v>
      </c>
      <c r="G101" s="86">
        <v>18</v>
      </c>
      <c r="H101" s="86">
        <v>9</v>
      </c>
      <c r="I101" s="86">
        <v>1</v>
      </c>
      <c r="J101" s="87"/>
      <c r="K101" s="87"/>
      <c r="L101" s="79">
        <v>804</v>
      </c>
    </row>
    <row r="102" spans="1:12" x14ac:dyDescent="0.25">
      <c r="A102" s="84" t="s">
        <v>91</v>
      </c>
      <c r="B102" s="85" t="s">
        <v>124</v>
      </c>
      <c r="C102" s="86">
        <v>13</v>
      </c>
      <c r="D102" s="86">
        <v>4</v>
      </c>
      <c r="E102" s="86">
        <v>7</v>
      </c>
      <c r="F102" s="86">
        <v>17</v>
      </c>
      <c r="G102" s="86">
        <v>12</v>
      </c>
      <c r="H102" s="86">
        <v>9</v>
      </c>
      <c r="I102" s="86">
        <v>1</v>
      </c>
      <c r="J102" s="87"/>
      <c r="K102" s="87"/>
      <c r="L102" s="79">
        <v>63</v>
      </c>
    </row>
    <row r="103" spans="1:12" x14ac:dyDescent="0.25">
      <c r="A103" s="84" t="s">
        <v>92</v>
      </c>
      <c r="B103" s="85" t="s">
        <v>124</v>
      </c>
      <c r="C103" s="86">
        <v>73</v>
      </c>
      <c r="D103" s="86">
        <v>15</v>
      </c>
      <c r="E103" s="86">
        <v>7</v>
      </c>
      <c r="F103" s="86">
        <v>7</v>
      </c>
      <c r="G103" s="86">
        <v>6</v>
      </c>
      <c r="H103" s="86">
        <v>1</v>
      </c>
      <c r="I103" s="87"/>
      <c r="J103" s="87"/>
      <c r="K103" s="87"/>
      <c r="L103" s="79">
        <v>109</v>
      </c>
    </row>
    <row r="104" spans="1:12" x14ac:dyDescent="0.25">
      <c r="A104" s="84" t="s">
        <v>93</v>
      </c>
      <c r="B104" s="85" t="s">
        <v>124</v>
      </c>
      <c r="C104" s="86">
        <v>49</v>
      </c>
      <c r="D104" s="86">
        <v>7</v>
      </c>
      <c r="E104" s="86">
        <v>7</v>
      </c>
      <c r="F104" s="86">
        <v>9</v>
      </c>
      <c r="G104" s="86">
        <v>3</v>
      </c>
      <c r="H104" s="86">
        <v>3</v>
      </c>
      <c r="I104" s="87"/>
      <c r="J104" s="87"/>
      <c r="K104" s="87"/>
      <c r="L104" s="79">
        <v>78</v>
      </c>
    </row>
    <row r="105" spans="1:12" x14ac:dyDescent="0.25">
      <c r="A105" s="84" t="s">
        <v>94</v>
      </c>
      <c r="B105" s="85" t="s">
        <v>124</v>
      </c>
      <c r="C105" s="86">
        <v>455</v>
      </c>
      <c r="D105" s="86">
        <v>90</v>
      </c>
      <c r="E105" s="86">
        <v>58</v>
      </c>
      <c r="F105" s="86">
        <v>29</v>
      </c>
      <c r="G105" s="86">
        <v>6</v>
      </c>
      <c r="H105" s="87"/>
      <c r="I105" s="86">
        <v>1</v>
      </c>
      <c r="J105" s="87"/>
      <c r="K105" s="87"/>
      <c r="L105" s="79">
        <v>639</v>
      </c>
    </row>
    <row r="106" spans="1:12" x14ac:dyDescent="0.25">
      <c r="A106" s="84"/>
      <c r="B106" s="85"/>
      <c r="C106" s="86"/>
      <c r="D106" s="86"/>
      <c r="E106" s="86"/>
      <c r="F106" s="86"/>
      <c r="G106" s="86"/>
      <c r="H106" s="87"/>
      <c r="I106" s="86"/>
      <c r="J106" s="87"/>
      <c r="K106" s="87"/>
      <c r="L106" s="79"/>
    </row>
    <row r="107" spans="1:12" x14ac:dyDescent="0.25">
      <c r="A107" s="84"/>
      <c r="B107" s="85"/>
      <c r="C107" s="79">
        <f>SUM(C100:C106)</f>
        <v>3157</v>
      </c>
      <c r="D107" s="79">
        <f t="shared" ref="D107:L107" si="5">SUM(D100:D106)</f>
        <v>1272</v>
      </c>
      <c r="E107" s="79">
        <f t="shared" si="5"/>
        <v>736</v>
      </c>
      <c r="F107" s="79">
        <f t="shared" si="5"/>
        <v>327</v>
      </c>
      <c r="G107" s="79">
        <f t="shared" si="5"/>
        <v>70</v>
      </c>
      <c r="H107" s="79">
        <f t="shared" si="5"/>
        <v>43</v>
      </c>
      <c r="I107" s="79">
        <f t="shared" si="5"/>
        <v>7</v>
      </c>
      <c r="J107" s="79">
        <f t="shared" si="5"/>
        <v>1</v>
      </c>
      <c r="K107" s="79">
        <f t="shared" si="5"/>
        <v>0</v>
      </c>
      <c r="L107" s="79">
        <f t="shared" si="5"/>
        <v>5613</v>
      </c>
    </row>
    <row r="108" spans="1:12" x14ac:dyDescent="0.25">
      <c r="A108" s="84"/>
      <c r="B108" s="85"/>
      <c r="C108" s="86"/>
      <c r="D108" s="86"/>
      <c r="E108" s="86"/>
      <c r="F108" s="86"/>
      <c r="G108" s="86"/>
      <c r="H108" s="87"/>
      <c r="I108" s="86"/>
      <c r="J108" s="87"/>
      <c r="K108" s="87"/>
      <c r="L108" s="79"/>
    </row>
    <row r="109" spans="1:12" x14ac:dyDescent="0.25">
      <c r="A109" s="84" t="s">
        <v>95</v>
      </c>
      <c r="B109" s="85" t="s">
        <v>124</v>
      </c>
      <c r="C109" s="86">
        <v>194</v>
      </c>
      <c r="D109" s="86">
        <v>37</v>
      </c>
      <c r="E109" s="86">
        <v>31</v>
      </c>
      <c r="F109" s="86">
        <v>32</v>
      </c>
      <c r="G109" s="86">
        <v>9</v>
      </c>
      <c r="H109" s="86">
        <v>5</v>
      </c>
      <c r="I109" s="86">
        <v>1</v>
      </c>
      <c r="J109" s="87"/>
      <c r="K109" s="86">
        <v>1</v>
      </c>
      <c r="L109" s="79">
        <v>310</v>
      </c>
    </row>
    <row r="110" spans="1:12" x14ac:dyDescent="0.25">
      <c r="A110" s="84" t="s">
        <v>96</v>
      </c>
      <c r="B110" s="85" t="s">
        <v>124</v>
      </c>
      <c r="C110" s="86">
        <v>194</v>
      </c>
      <c r="D110" s="86">
        <v>9</v>
      </c>
      <c r="E110" s="86">
        <v>2</v>
      </c>
      <c r="F110" s="86">
        <v>2</v>
      </c>
      <c r="G110" s="87"/>
      <c r="H110" s="87"/>
      <c r="I110" s="87"/>
      <c r="J110" s="87"/>
      <c r="K110" s="87"/>
      <c r="L110" s="79">
        <v>207</v>
      </c>
    </row>
    <row r="111" spans="1:12" x14ac:dyDescent="0.25">
      <c r="A111" s="84" t="s">
        <v>97</v>
      </c>
      <c r="B111" s="85" t="s">
        <v>124</v>
      </c>
      <c r="C111" s="86">
        <v>521</v>
      </c>
      <c r="D111" s="86">
        <v>79</v>
      </c>
      <c r="E111" s="86">
        <v>33</v>
      </c>
      <c r="F111" s="86">
        <v>9</v>
      </c>
      <c r="G111" s="86">
        <v>9</v>
      </c>
      <c r="H111" s="86">
        <v>2</v>
      </c>
      <c r="I111" s="87"/>
      <c r="J111" s="87"/>
      <c r="K111" s="86">
        <v>1</v>
      </c>
      <c r="L111" s="79">
        <v>654</v>
      </c>
    </row>
    <row r="112" spans="1:12" x14ac:dyDescent="0.25">
      <c r="A112" s="84" t="s">
        <v>98</v>
      </c>
      <c r="B112" s="85" t="s">
        <v>124</v>
      </c>
      <c r="C112" s="86">
        <v>2180</v>
      </c>
      <c r="D112" s="86">
        <v>229</v>
      </c>
      <c r="E112" s="86">
        <v>111</v>
      </c>
      <c r="F112" s="86">
        <v>71</v>
      </c>
      <c r="G112" s="86">
        <v>17</v>
      </c>
      <c r="H112" s="86">
        <v>9</v>
      </c>
      <c r="I112" s="86">
        <v>2</v>
      </c>
      <c r="J112" s="87"/>
      <c r="K112" s="87"/>
      <c r="L112" s="79">
        <v>2619</v>
      </c>
    </row>
    <row r="113" spans="1:12" x14ac:dyDescent="0.25">
      <c r="A113" s="84" t="s">
        <v>99</v>
      </c>
      <c r="B113" s="85" t="s">
        <v>124</v>
      </c>
      <c r="C113" s="86">
        <v>328</v>
      </c>
      <c r="D113" s="86">
        <v>56</v>
      </c>
      <c r="E113" s="86">
        <v>36</v>
      </c>
      <c r="F113" s="86">
        <v>19</v>
      </c>
      <c r="G113" s="86">
        <v>1</v>
      </c>
      <c r="H113" s="86">
        <v>3</v>
      </c>
      <c r="I113" s="86">
        <v>1</v>
      </c>
      <c r="J113" s="87"/>
      <c r="K113" s="87"/>
      <c r="L113" s="79">
        <v>444</v>
      </c>
    </row>
    <row r="114" spans="1:12" x14ac:dyDescent="0.25">
      <c r="A114" s="84" t="s">
        <v>100</v>
      </c>
      <c r="B114" s="85" t="s">
        <v>124</v>
      </c>
      <c r="C114" s="86">
        <v>52</v>
      </c>
      <c r="D114" s="86">
        <v>7</v>
      </c>
      <c r="E114" s="86">
        <v>11</v>
      </c>
      <c r="F114" s="86">
        <v>3</v>
      </c>
      <c r="G114" s="86">
        <v>5</v>
      </c>
      <c r="H114" s="86">
        <v>3</v>
      </c>
      <c r="I114" s="86">
        <v>1</v>
      </c>
      <c r="J114" s="87"/>
      <c r="K114" s="87"/>
      <c r="L114" s="79">
        <v>82</v>
      </c>
    </row>
    <row r="115" spans="1:12" x14ac:dyDescent="0.25">
      <c r="A115" s="84" t="s">
        <v>101</v>
      </c>
      <c r="B115" s="85" t="s">
        <v>124</v>
      </c>
      <c r="C115" s="86">
        <v>475</v>
      </c>
      <c r="D115" s="86">
        <v>64</v>
      </c>
      <c r="E115" s="86">
        <v>25</v>
      </c>
      <c r="F115" s="86">
        <v>17</v>
      </c>
      <c r="G115" s="86">
        <v>2</v>
      </c>
      <c r="H115" s="87"/>
      <c r="I115" s="87"/>
      <c r="J115" s="87"/>
      <c r="K115" s="87"/>
      <c r="L115" s="79">
        <v>583</v>
      </c>
    </row>
    <row r="116" spans="1:12" x14ac:dyDescent="0.25">
      <c r="A116" s="84" t="s">
        <v>102</v>
      </c>
      <c r="B116" s="85" t="s">
        <v>124</v>
      </c>
      <c r="C116" s="86">
        <v>80</v>
      </c>
      <c r="D116" s="86">
        <v>16</v>
      </c>
      <c r="E116" s="86">
        <v>5</v>
      </c>
      <c r="F116" s="86">
        <v>6</v>
      </c>
      <c r="G116" s="86">
        <v>1</v>
      </c>
      <c r="H116" s="86">
        <v>2</v>
      </c>
      <c r="I116" s="86">
        <v>1</v>
      </c>
      <c r="J116" s="87"/>
      <c r="K116" s="87"/>
      <c r="L116" s="79">
        <v>111</v>
      </c>
    </row>
    <row r="117" spans="1:12" x14ac:dyDescent="0.25">
      <c r="A117" s="84" t="s">
        <v>103</v>
      </c>
      <c r="B117" s="85" t="s">
        <v>124</v>
      </c>
      <c r="C117" s="86">
        <v>276</v>
      </c>
      <c r="D117" s="86">
        <v>52</v>
      </c>
      <c r="E117" s="86">
        <v>17</v>
      </c>
      <c r="F117" s="86">
        <v>3</v>
      </c>
      <c r="G117" s="86">
        <v>2</v>
      </c>
      <c r="H117" s="87"/>
      <c r="I117" s="87"/>
      <c r="J117" s="87"/>
      <c r="K117" s="87"/>
      <c r="L117" s="79">
        <v>350</v>
      </c>
    </row>
    <row r="118" spans="1:12" x14ac:dyDescent="0.25">
      <c r="A118" s="84" t="s">
        <v>104</v>
      </c>
      <c r="B118" s="85" t="s">
        <v>124</v>
      </c>
      <c r="C118" s="86">
        <v>31</v>
      </c>
      <c r="D118" s="86">
        <v>7</v>
      </c>
      <c r="E118" s="86">
        <v>1</v>
      </c>
      <c r="F118" s="87"/>
      <c r="G118" s="86">
        <v>2</v>
      </c>
      <c r="H118" s="86">
        <v>1</v>
      </c>
      <c r="I118" s="87"/>
      <c r="J118" s="87"/>
      <c r="K118" s="87"/>
      <c r="L118" s="79">
        <v>42</v>
      </c>
    </row>
    <row r="119" spans="1:12" x14ac:dyDescent="0.25">
      <c r="A119" s="84"/>
      <c r="B119" s="85"/>
      <c r="C119" s="86"/>
      <c r="D119" s="86"/>
      <c r="E119" s="86"/>
      <c r="F119" s="87"/>
      <c r="G119" s="86"/>
      <c r="H119" s="86"/>
      <c r="I119" s="87"/>
      <c r="J119" s="87"/>
      <c r="K119" s="87"/>
      <c r="L119" s="79"/>
    </row>
    <row r="120" spans="1:12" x14ac:dyDescent="0.25">
      <c r="A120" s="84"/>
      <c r="B120" s="85"/>
      <c r="C120" s="79">
        <f>SUM(C109:C119)</f>
        <v>4331</v>
      </c>
      <c r="D120" s="79">
        <f t="shared" ref="D120:L120" si="6">SUM(D109:D119)</f>
        <v>556</v>
      </c>
      <c r="E120" s="79">
        <f t="shared" si="6"/>
        <v>272</v>
      </c>
      <c r="F120" s="79">
        <f t="shared" si="6"/>
        <v>162</v>
      </c>
      <c r="G120" s="79">
        <f t="shared" si="6"/>
        <v>48</v>
      </c>
      <c r="H120" s="79">
        <f t="shared" si="6"/>
        <v>25</v>
      </c>
      <c r="I120" s="79">
        <f t="shared" si="6"/>
        <v>6</v>
      </c>
      <c r="J120" s="79">
        <f t="shared" si="6"/>
        <v>0</v>
      </c>
      <c r="K120" s="79">
        <f t="shared" si="6"/>
        <v>2</v>
      </c>
      <c r="L120" s="79">
        <f t="shared" si="6"/>
        <v>5402</v>
      </c>
    </row>
    <row r="121" spans="1:12" x14ac:dyDescent="0.25">
      <c r="A121" s="84"/>
      <c r="B121" s="85"/>
      <c r="C121" s="86"/>
      <c r="D121" s="86"/>
      <c r="E121" s="86"/>
      <c r="F121" s="87"/>
      <c r="G121" s="86"/>
      <c r="H121" s="86"/>
      <c r="I121" s="87"/>
      <c r="J121" s="87"/>
      <c r="K121" s="87"/>
      <c r="L121" s="79"/>
    </row>
    <row r="122" spans="1:12" x14ac:dyDescent="0.25">
      <c r="A122" s="84" t="s">
        <v>105</v>
      </c>
      <c r="B122" s="85" t="s">
        <v>124</v>
      </c>
      <c r="C122" s="86">
        <v>29</v>
      </c>
      <c r="D122" s="86">
        <v>2</v>
      </c>
      <c r="E122" s="87"/>
      <c r="F122" s="86">
        <v>2</v>
      </c>
      <c r="G122" s="87"/>
      <c r="H122" s="86">
        <v>1</v>
      </c>
      <c r="I122" s="87"/>
      <c r="J122" s="87"/>
      <c r="K122" s="87"/>
      <c r="L122" s="79">
        <v>34</v>
      </c>
    </row>
    <row r="123" spans="1:12" x14ac:dyDescent="0.25">
      <c r="A123" s="84" t="s">
        <v>106</v>
      </c>
      <c r="B123" s="85" t="s">
        <v>124</v>
      </c>
      <c r="C123" s="86">
        <v>30</v>
      </c>
      <c r="D123" s="86">
        <v>6</v>
      </c>
      <c r="E123" s="87"/>
      <c r="F123" s="86">
        <v>2</v>
      </c>
      <c r="G123" s="87"/>
      <c r="H123" s="87"/>
      <c r="I123" s="87"/>
      <c r="J123" s="87"/>
      <c r="K123" s="87"/>
      <c r="L123" s="79">
        <v>38</v>
      </c>
    </row>
    <row r="124" spans="1:12" x14ac:dyDescent="0.25">
      <c r="A124" s="84" t="s">
        <v>107</v>
      </c>
      <c r="B124" s="85" t="s">
        <v>124</v>
      </c>
      <c r="C124" s="86">
        <v>1</v>
      </c>
      <c r="D124" s="86">
        <v>1</v>
      </c>
      <c r="E124" s="87"/>
      <c r="F124" s="87"/>
      <c r="G124" s="87"/>
      <c r="H124" s="86">
        <v>1</v>
      </c>
      <c r="I124" s="87"/>
      <c r="J124" s="87"/>
      <c r="K124" s="87"/>
      <c r="L124" s="79">
        <v>3</v>
      </c>
    </row>
    <row r="125" spans="1:12" x14ac:dyDescent="0.25">
      <c r="A125" s="84" t="s">
        <v>108</v>
      </c>
      <c r="B125" s="85" t="s">
        <v>124</v>
      </c>
      <c r="C125" s="86">
        <v>1</v>
      </c>
      <c r="D125" s="87"/>
      <c r="E125" s="86">
        <v>1</v>
      </c>
      <c r="F125" s="86">
        <v>1</v>
      </c>
      <c r="G125" s="87"/>
      <c r="H125" s="87"/>
      <c r="I125" s="86">
        <v>3</v>
      </c>
      <c r="J125" s="86">
        <v>1</v>
      </c>
      <c r="K125" s="86">
        <v>2</v>
      </c>
      <c r="L125" s="79">
        <v>9</v>
      </c>
    </row>
    <row r="126" spans="1:12" x14ac:dyDescent="0.25">
      <c r="A126" s="84" t="s">
        <v>109</v>
      </c>
      <c r="B126" s="85" t="s">
        <v>124</v>
      </c>
      <c r="C126" s="86">
        <v>18</v>
      </c>
      <c r="D126" s="86">
        <v>2</v>
      </c>
      <c r="E126" s="86">
        <v>2</v>
      </c>
      <c r="F126" s="86">
        <v>1</v>
      </c>
      <c r="G126" s="87"/>
      <c r="H126" s="87"/>
      <c r="I126" s="87"/>
      <c r="J126" s="86">
        <v>2</v>
      </c>
      <c r="K126" s="86">
        <v>1</v>
      </c>
      <c r="L126" s="79">
        <v>26</v>
      </c>
    </row>
    <row r="127" spans="1:12" x14ac:dyDescent="0.25">
      <c r="A127" s="84" t="s">
        <v>110</v>
      </c>
      <c r="B127" s="85" t="s">
        <v>124</v>
      </c>
      <c r="C127" s="86">
        <v>7</v>
      </c>
      <c r="D127" s="86">
        <v>4</v>
      </c>
      <c r="E127" s="86">
        <v>1</v>
      </c>
      <c r="F127" s="87"/>
      <c r="G127" s="87"/>
      <c r="H127" s="87"/>
      <c r="I127" s="87"/>
      <c r="J127" s="87"/>
      <c r="K127" s="87"/>
      <c r="L127" s="79">
        <v>12</v>
      </c>
    </row>
    <row r="128" spans="1:12" x14ac:dyDescent="0.25">
      <c r="A128" s="84" t="s">
        <v>111</v>
      </c>
      <c r="B128" s="85" t="s">
        <v>124</v>
      </c>
      <c r="C128" s="86">
        <v>4</v>
      </c>
      <c r="D128" s="87"/>
      <c r="E128" s="86">
        <v>1</v>
      </c>
      <c r="F128" s="87"/>
      <c r="G128" s="86">
        <v>1</v>
      </c>
      <c r="H128" s="87"/>
      <c r="I128" s="86">
        <v>1</v>
      </c>
      <c r="J128" s="87"/>
      <c r="K128" s="87"/>
      <c r="L128" s="79">
        <v>7</v>
      </c>
    </row>
    <row r="129" spans="1:12" x14ac:dyDescent="0.25">
      <c r="A129" s="84" t="s">
        <v>112</v>
      </c>
      <c r="B129" s="85" t="s">
        <v>124</v>
      </c>
      <c r="C129" s="86">
        <v>5</v>
      </c>
      <c r="D129" s="86">
        <v>3</v>
      </c>
      <c r="E129" s="86">
        <v>2</v>
      </c>
      <c r="F129" s="86">
        <v>3</v>
      </c>
      <c r="G129" s="86">
        <v>2</v>
      </c>
      <c r="H129" s="87"/>
      <c r="I129" s="87"/>
      <c r="J129" s="87"/>
      <c r="K129" s="86">
        <v>1</v>
      </c>
      <c r="L129" s="79">
        <v>16</v>
      </c>
    </row>
    <row r="130" spans="1:12" x14ac:dyDescent="0.25">
      <c r="A130" s="84" t="s">
        <v>113</v>
      </c>
      <c r="B130" s="85" t="s">
        <v>124</v>
      </c>
      <c r="C130" s="86">
        <v>426</v>
      </c>
      <c r="D130" s="86">
        <v>80</v>
      </c>
      <c r="E130" s="86">
        <v>44</v>
      </c>
      <c r="F130" s="86">
        <v>27</v>
      </c>
      <c r="G130" s="86">
        <v>3</v>
      </c>
      <c r="H130" s="86">
        <v>10</v>
      </c>
      <c r="I130" s="86">
        <v>1</v>
      </c>
      <c r="J130" s="87"/>
      <c r="K130" s="86">
        <v>1</v>
      </c>
      <c r="L130" s="79">
        <v>592</v>
      </c>
    </row>
    <row r="131" spans="1:12" x14ac:dyDescent="0.25">
      <c r="A131" s="84" t="s">
        <v>114</v>
      </c>
      <c r="B131" s="85" t="s">
        <v>124</v>
      </c>
      <c r="C131" s="86">
        <v>4</v>
      </c>
      <c r="D131" s="86">
        <v>2</v>
      </c>
      <c r="E131" s="87"/>
      <c r="F131" s="87"/>
      <c r="G131" s="87"/>
      <c r="H131" s="86">
        <v>1</v>
      </c>
      <c r="I131" s="87"/>
      <c r="J131" s="87"/>
      <c r="K131" s="87"/>
      <c r="L131" s="79">
        <v>7</v>
      </c>
    </row>
    <row r="132" spans="1:12" x14ac:dyDescent="0.25">
      <c r="A132" s="84" t="s">
        <v>115</v>
      </c>
      <c r="B132" s="85" t="s">
        <v>124</v>
      </c>
      <c r="C132" s="86">
        <v>231</v>
      </c>
      <c r="D132" s="86">
        <v>111</v>
      </c>
      <c r="E132" s="86">
        <v>44</v>
      </c>
      <c r="F132" s="86">
        <v>1</v>
      </c>
      <c r="G132" s="87"/>
      <c r="H132" s="87"/>
      <c r="I132" s="87"/>
      <c r="J132" s="87"/>
      <c r="K132" s="87"/>
      <c r="L132" s="79">
        <v>387</v>
      </c>
    </row>
    <row r="133" spans="1:12" x14ac:dyDescent="0.25">
      <c r="A133" s="84" t="s">
        <v>261</v>
      </c>
      <c r="B133" s="85" t="s">
        <v>124</v>
      </c>
      <c r="C133" s="86">
        <v>1</v>
      </c>
      <c r="D133" s="86">
        <v>1</v>
      </c>
      <c r="E133" s="86">
        <v>2</v>
      </c>
      <c r="F133" s="86">
        <v>1</v>
      </c>
      <c r="G133" s="87"/>
      <c r="H133" s="87"/>
      <c r="I133" s="87"/>
      <c r="J133" s="87"/>
      <c r="K133" s="87"/>
      <c r="L133" s="79">
        <v>5</v>
      </c>
    </row>
    <row r="134" spans="1:12" x14ac:dyDescent="0.25">
      <c r="A134" s="84" t="s">
        <v>116</v>
      </c>
      <c r="B134" s="85" t="s">
        <v>124</v>
      </c>
      <c r="C134" s="86">
        <v>229</v>
      </c>
      <c r="D134" s="86">
        <v>65</v>
      </c>
      <c r="E134" s="86">
        <v>87</v>
      </c>
      <c r="F134" s="86">
        <v>31</v>
      </c>
      <c r="G134" s="86">
        <v>5</v>
      </c>
      <c r="H134" s="86">
        <v>1</v>
      </c>
      <c r="I134" s="87"/>
      <c r="J134" s="87"/>
      <c r="K134" s="87"/>
      <c r="L134" s="79">
        <v>418</v>
      </c>
    </row>
    <row r="135" spans="1:12" x14ac:dyDescent="0.25">
      <c r="A135" s="84" t="s">
        <v>117</v>
      </c>
      <c r="B135" s="85" t="s">
        <v>124</v>
      </c>
      <c r="C135" s="86">
        <v>9</v>
      </c>
      <c r="D135" s="86">
        <v>77</v>
      </c>
      <c r="E135" s="86">
        <v>130</v>
      </c>
      <c r="F135" s="86">
        <v>8</v>
      </c>
      <c r="G135" s="87"/>
      <c r="H135" s="87"/>
      <c r="I135" s="87"/>
      <c r="J135" s="87"/>
      <c r="K135" s="87"/>
      <c r="L135" s="79">
        <v>224</v>
      </c>
    </row>
    <row r="136" spans="1:12" x14ac:dyDescent="0.25">
      <c r="A136" s="84" t="s">
        <v>118</v>
      </c>
      <c r="B136" s="85" t="s">
        <v>124</v>
      </c>
      <c r="C136" s="86">
        <v>2021</v>
      </c>
      <c r="D136" s="86">
        <v>733</v>
      </c>
      <c r="E136" s="86">
        <v>141</v>
      </c>
      <c r="F136" s="86">
        <v>46</v>
      </c>
      <c r="G136" s="86">
        <v>6</v>
      </c>
      <c r="H136" s="87"/>
      <c r="I136" s="87"/>
      <c r="J136" s="87"/>
      <c r="K136" s="87"/>
      <c r="L136" s="79">
        <v>2947</v>
      </c>
    </row>
    <row r="137" spans="1:12" x14ac:dyDescent="0.25">
      <c r="A137" s="84" t="s">
        <v>119</v>
      </c>
      <c r="B137" s="85" t="s">
        <v>124</v>
      </c>
      <c r="C137" s="86">
        <v>154</v>
      </c>
      <c r="D137" s="86">
        <v>31</v>
      </c>
      <c r="E137" s="86">
        <v>35</v>
      </c>
      <c r="F137" s="86">
        <v>10</v>
      </c>
      <c r="G137" s="86">
        <v>6</v>
      </c>
      <c r="H137" s="87"/>
      <c r="I137" s="87"/>
      <c r="J137" s="87"/>
      <c r="K137" s="87"/>
      <c r="L137" s="79">
        <v>236</v>
      </c>
    </row>
    <row r="138" spans="1:12" x14ac:dyDescent="0.25">
      <c r="A138" s="84" t="s">
        <v>120</v>
      </c>
      <c r="B138" s="85" t="s">
        <v>124</v>
      </c>
      <c r="C138" s="86">
        <v>725</v>
      </c>
      <c r="D138" s="86">
        <v>120</v>
      </c>
      <c r="E138" s="86">
        <v>73</v>
      </c>
      <c r="F138" s="86">
        <v>44</v>
      </c>
      <c r="G138" s="86">
        <v>14</v>
      </c>
      <c r="H138" s="86">
        <v>6</v>
      </c>
      <c r="I138" s="86">
        <v>1</v>
      </c>
      <c r="J138" s="86">
        <v>2</v>
      </c>
      <c r="K138" s="86">
        <v>4</v>
      </c>
      <c r="L138" s="79">
        <v>989</v>
      </c>
    </row>
    <row r="139" spans="1:12" x14ac:dyDescent="0.25">
      <c r="A139" s="84" t="s">
        <v>121</v>
      </c>
      <c r="B139" s="85" t="s">
        <v>124</v>
      </c>
      <c r="C139" s="86">
        <v>5904</v>
      </c>
      <c r="D139" s="86">
        <v>560</v>
      </c>
      <c r="E139" s="86">
        <v>276</v>
      </c>
      <c r="F139" s="86">
        <v>156</v>
      </c>
      <c r="G139" s="86">
        <v>49</v>
      </c>
      <c r="H139" s="86">
        <v>43</v>
      </c>
      <c r="I139" s="86">
        <v>10</v>
      </c>
      <c r="J139" s="86">
        <v>3</v>
      </c>
      <c r="K139" s="86">
        <v>4</v>
      </c>
      <c r="L139" s="79">
        <v>7005</v>
      </c>
    </row>
    <row r="140" spans="1:12" x14ac:dyDescent="0.25">
      <c r="A140" s="84" t="s">
        <v>122</v>
      </c>
      <c r="B140" s="85" t="s">
        <v>124</v>
      </c>
      <c r="C140" s="86">
        <v>2</v>
      </c>
      <c r="D140" s="86">
        <v>3</v>
      </c>
      <c r="E140" s="86">
        <v>1</v>
      </c>
      <c r="F140" s="86">
        <v>1</v>
      </c>
      <c r="G140" s="86">
        <v>3</v>
      </c>
      <c r="H140" s="86">
        <v>5</v>
      </c>
      <c r="I140" s="87"/>
      <c r="J140" s="87"/>
      <c r="K140" s="87"/>
      <c r="L140" s="79">
        <v>15</v>
      </c>
    </row>
    <row r="141" spans="1:12" x14ac:dyDescent="0.25">
      <c r="A141" s="84" t="s">
        <v>123</v>
      </c>
      <c r="B141" s="85" t="s">
        <v>124</v>
      </c>
      <c r="C141" s="86">
        <v>8</v>
      </c>
      <c r="D141" s="86">
        <v>1</v>
      </c>
      <c r="E141" s="86">
        <v>4</v>
      </c>
      <c r="F141" s="86">
        <v>1</v>
      </c>
      <c r="G141" s="86">
        <v>2</v>
      </c>
      <c r="H141" s="87"/>
      <c r="I141" s="87"/>
      <c r="J141" s="87"/>
      <c r="K141" s="87"/>
      <c r="L141" s="79">
        <v>16</v>
      </c>
    </row>
    <row r="143" spans="1:12" x14ac:dyDescent="0.25">
      <c r="C143" s="79">
        <f>SUM(C122:C142)</f>
        <v>9809</v>
      </c>
      <c r="D143" s="79">
        <f t="shared" ref="D143:L143" si="7">SUM(D122:D142)</f>
        <v>1802</v>
      </c>
      <c r="E143" s="79">
        <f t="shared" si="7"/>
        <v>844</v>
      </c>
      <c r="F143" s="79">
        <f t="shared" si="7"/>
        <v>335</v>
      </c>
      <c r="G143" s="79">
        <f t="shared" si="7"/>
        <v>91</v>
      </c>
      <c r="H143" s="88">
        <f t="shared" si="7"/>
        <v>68</v>
      </c>
      <c r="I143" s="88">
        <f t="shared" si="7"/>
        <v>16</v>
      </c>
      <c r="J143" s="88">
        <f t="shared" si="7"/>
        <v>8</v>
      </c>
      <c r="K143" s="88">
        <f t="shared" si="7"/>
        <v>13</v>
      </c>
      <c r="L143" s="79">
        <f t="shared" si="7"/>
        <v>12986</v>
      </c>
    </row>
  </sheetData>
  <mergeCells count="1">
    <mergeCell ref="C3:L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42601-9633-4184-8B16-B35B8F3CFD3C}">
  <sheetPr>
    <tabColor rgb="FFFF0000"/>
  </sheetPr>
  <dimension ref="A1:L143"/>
  <sheetViews>
    <sheetView showZeros="0" workbookViewId="0"/>
  </sheetViews>
  <sheetFormatPr baseColWidth="10" defaultRowHeight="16.5" x14ac:dyDescent="0.3"/>
  <cols>
    <col min="1" max="2" width="5.375" style="3" customWidth="1"/>
    <col min="3" max="11" width="7.375" customWidth="1"/>
    <col min="12" max="12" width="9.875" bestFit="1" customWidth="1"/>
  </cols>
  <sheetData>
    <row r="1" spans="1:12" x14ac:dyDescent="0.3">
      <c r="A1" s="4" t="s">
        <v>265</v>
      </c>
      <c r="B1" s="4"/>
    </row>
    <row r="2" spans="1:12" x14ac:dyDescent="0.3">
      <c r="A2" s="4"/>
      <c r="B2" s="4"/>
    </row>
    <row r="3" spans="1:12" x14ac:dyDescent="0.3">
      <c r="A3" s="4"/>
      <c r="B3" s="4"/>
      <c r="C3" s="77" t="s">
        <v>126</v>
      </c>
      <c r="D3" s="77"/>
      <c r="E3" s="77"/>
      <c r="F3" s="77"/>
      <c r="G3" s="77"/>
      <c r="H3" s="77"/>
      <c r="I3" s="77"/>
      <c r="J3" s="77"/>
      <c r="K3" s="77"/>
      <c r="L3" s="77"/>
    </row>
    <row r="4" spans="1:12" x14ac:dyDescent="0.3">
      <c r="A4" s="4"/>
      <c r="B4" s="4"/>
    </row>
    <row r="5" spans="1:12" x14ac:dyDescent="0.3">
      <c r="A5" s="13" t="s">
        <v>127</v>
      </c>
      <c r="B5" s="1"/>
      <c r="C5" s="80" t="s">
        <v>0</v>
      </c>
      <c r="D5" s="80" t="s">
        <v>1</v>
      </c>
      <c r="E5" s="80" t="s">
        <v>2</v>
      </c>
      <c r="F5" s="80" t="s">
        <v>3</v>
      </c>
      <c r="G5" s="80" t="s">
        <v>4</v>
      </c>
      <c r="H5" s="80" t="s">
        <v>5</v>
      </c>
      <c r="I5" s="80" t="s">
        <v>6</v>
      </c>
      <c r="J5" s="80" t="s">
        <v>7</v>
      </c>
      <c r="K5" s="80" t="s">
        <v>8</v>
      </c>
      <c r="L5" s="80" t="s">
        <v>9</v>
      </c>
    </row>
    <row r="6" spans="1:12" x14ac:dyDescent="0.3">
      <c r="A6" s="7" t="s">
        <v>10</v>
      </c>
      <c r="B6" s="8" t="s">
        <v>128</v>
      </c>
      <c r="C6" s="17">
        <f>'Betriebe 7_2025'!C6/'Betriebe 7_2025'!$L6</f>
        <v>0.55412719891745599</v>
      </c>
      <c r="D6" s="17">
        <f>'Betriebe 7_2025'!D6/'Betriebe 7_2025'!$L6</f>
        <v>0.18132611637347767</v>
      </c>
      <c r="E6" s="17">
        <f>'Betriebe 7_2025'!E6/'Betriebe 7_2025'!$L6</f>
        <v>0.12246278755074425</v>
      </c>
      <c r="F6" s="17">
        <f>'Betriebe 7_2025'!F6/'Betriebe 7_2025'!$L6</f>
        <v>9.8782138024357244E-2</v>
      </c>
      <c r="G6" s="17">
        <f>'Betriebe 7_2025'!G6/'Betriebe 7_2025'!$L6</f>
        <v>2.7740189445196212E-2</v>
      </c>
      <c r="H6" s="17">
        <f>'Betriebe 7_2025'!H6/'Betriebe 7_2025'!$L6</f>
        <v>1.2178619756427604E-2</v>
      </c>
      <c r="I6" s="17">
        <f>'Betriebe 7_2025'!I6/'Betriebe 7_2025'!$L6</f>
        <v>2.7063599458728013E-3</v>
      </c>
      <c r="J6" s="17">
        <f>'Betriebe 7_2025'!J6/'Betriebe 7_2025'!$L6</f>
        <v>0</v>
      </c>
      <c r="K6" s="17">
        <f>'Betriebe 7_2025'!K6/'Betriebe 7_2025'!$L6</f>
        <v>6.7658998646820032E-4</v>
      </c>
      <c r="L6" s="18">
        <f>'Betriebe 7_2025'!L6/'Betriebe 7_2025'!$L6</f>
        <v>1</v>
      </c>
    </row>
    <row r="7" spans="1:12" x14ac:dyDescent="0.3">
      <c r="A7" s="5" t="s">
        <v>11</v>
      </c>
      <c r="B7" s="9" t="s">
        <v>128</v>
      </c>
      <c r="C7" s="17">
        <f>'Betriebe 7_2025'!C7/'Betriebe 7_2025'!$L7</f>
        <v>0.48045977011494251</v>
      </c>
      <c r="D7" s="17">
        <f>'Betriebe 7_2025'!D7/'Betriebe 7_2025'!$L7</f>
        <v>0.25057471264367814</v>
      </c>
      <c r="E7" s="17">
        <f>'Betriebe 7_2025'!E7/'Betriebe 7_2025'!$L7</f>
        <v>0.16091954022988506</v>
      </c>
      <c r="F7" s="17">
        <f>'Betriebe 7_2025'!F7/'Betriebe 7_2025'!$L7</f>
        <v>9.1954022988505746E-2</v>
      </c>
      <c r="G7" s="17">
        <f>'Betriebe 7_2025'!G7/'Betriebe 7_2025'!$L7</f>
        <v>1.1494252873563218E-2</v>
      </c>
      <c r="H7" s="17">
        <f>'Betriebe 7_2025'!H7/'Betriebe 7_2025'!$L7</f>
        <v>4.5977011494252873E-3</v>
      </c>
      <c r="I7" s="17">
        <f>'Betriebe 7_2025'!I7/'Betriebe 7_2025'!$L7</f>
        <v>0</v>
      </c>
      <c r="J7" s="17">
        <f>'Betriebe 7_2025'!J7/'Betriebe 7_2025'!$L7</f>
        <v>0</v>
      </c>
      <c r="K7" s="17">
        <f>'Betriebe 7_2025'!K7/'Betriebe 7_2025'!$L7</f>
        <v>0</v>
      </c>
      <c r="L7" s="18">
        <f>'Betriebe 7_2025'!L7/'Betriebe 7_2025'!$L7</f>
        <v>1</v>
      </c>
    </row>
    <row r="8" spans="1:12" x14ac:dyDescent="0.3">
      <c r="A8" s="5" t="s">
        <v>12</v>
      </c>
      <c r="B8" s="9" t="s">
        <v>128</v>
      </c>
      <c r="C8" s="17">
        <f>'Betriebe 7_2025'!C8/'Betriebe 7_2025'!$L8</f>
        <v>0.67222222222222228</v>
      </c>
      <c r="D8" s="17">
        <f>'Betriebe 7_2025'!D8/'Betriebe 7_2025'!$L8</f>
        <v>0.19444444444444445</v>
      </c>
      <c r="E8" s="17">
        <f>'Betriebe 7_2025'!E8/'Betriebe 7_2025'!$L8</f>
        <v>9.4444444444444442E-2</v>
      </c>
      <c r="F8" s="17">
        <f>'Betriebe 7_2025'!F8/'Betriebe 7_2025'!$L8</f>
        <v>3.3333333333333333E-2</v>
      </c>
      <c r="G8" s="17">
        <f>'Betriebe 7_2025'!G8/'Betriebe 7_2025'!$L8</f>
        <v>5.5555555555555558E-3</v>
      </c>
      <c r="H8" s="17">
        <f>'Betriebe 7_2025'!H8/'Betriebe 7_2025'!$L8</f>
        <v>0</v>
      </c>
      <c r="I8" s="17">
        <f>'Betriebe 7_2025'!I8/'Betriebe 7_2025'!$L8</f>
        <v>0</v>
      </c>
      <c r="J8" s="17">
        <f>'Betriebe 7_2025'!J8/'Betriebe 7_2025'!$L8</f>
        <v>0</v>
      </c>
      <c r="K8" s="17">
        <f>'Betriebe 7_2025'!K8/'Betriebe 7_2025'!$L8</f>
        <v>0</v>
      </c>
      <c r="L8" s="18">
        <f>'Betriebe 7_2025'!L8/'Betriebe 7_2025'!$L8</f>
        <v>1</v>
      </c>
    </row>
    <row r="9" spans="1:12" x14ac:dyDescent="0.3">
      <c r="A9" s="5" t="s">
        <v>13</v>
      </c>
      <c r="B9" s="9" t="s">
        <v>128</v>
      </c>
      <c r="C9" s="17">
        <f>'Betriebe 7_2025'!C9/'Betriebe 7_2025'!$L9</f>
        <v>0.55849056603773584</v>
      </c>
      <c r="D9" s="17">
        <f>'Betriebe 7_2025'!D9/'Betriebe 7_2025'!$L9</f>
        <v>0.25283018867924528</v>
      </c>
      <c r="E9" s="17">
        <f>'Betriebe 7_2025'!E9/'Betriebe 7_2025'!$L9</f>
        <v>0.12641509433962264</v>
      </c>
      <c r="F9" s="17">
        <f>'Betriebe 7_2025'!F9/'Betriebe 7_2025'!$L9</f>
        <v>4.9056603773584909E-2</v>
      </c>
      <c r="G9" s="17">
        <f>'Betriebe 7_2025'!G9/'Betriebe 7_2025'!$L9</f>
        <v>7.5471698113207548E-3</v>
      </c>
      <c r="H9" s="17">
        <f>'Betriebe 7_2025'!H9/'Betriebe 7_2025'!$L9</f>
        <v>5.6603773584905656E-3</v>
      </c>
      <c r="I9" s="17">
        <f>'Betriebe 7_2025'!I9/'Betriebe 7_2025'!$L9</f>
        <v>0</v>
      </c>
      <c r="J9" s="17">
        <f>'Betriebe 7_2025'!J9/'Betriebe 7_2025'!$L9</f>
        <v>0</v>
      </c>
      <c r="K9" s="17">
        <f>'Betriebe 7_2025'!K9/'Betriebe 7_2025'!$L9</f>
        <v>0</v>
      </c>
      <c r="L9" s="18">
        <f>'Betriebe 7_2025'!L9/'Betriebe 7_2025'!$L9</f>
        <v>1</v>
      </c>
    </row>
    <row r="10" spans="1:12" x14ac:dyDescent="0.3">
      <c r="A10" s="5" t="s">
        <v>14</v>
      </c>
      <c r="B10" s="9" t="s">
        <v>128</v>
      </c>
      <c r="C10" s="17">
        <f>'Betriebe 7_2025'!C10/'Betriebe 7_2025'!$L10</f>
        <v>0.58877284595300261</v>
      </c>
      <c r="D10" s="17">
        <f>'Betriebe 7_2025'!D10/'Betriebe 7_2025'!$L10</f>
        <v>0.16710182767624021</v>
      </c>
      <c r="E10" s="17">
        <f>'Betriebe 7_2025'!E10/'Betriebe 7_2025'!$L10</f>
        <v>0.12140992167101827</v>
      </c>
      <c r="F10" s="17">
        <f>'Betriebe 7_2025'!F10/'Betriebe 7_2025'!$L10</f>
        <v>8.877284595300261E-2</v>
      </c>
      <c r="G10" s="17">
        <f>'Betriebe 7_2025'!G10/'Betriebe 7_2025'!$L10</f>
        <v>2.4804177545691905E-2</v>
      </c>
      <c r="H10" s="17">
        <f>'Betriebe 7_2025'!H10/'Betriebe 7_2025'!$L10</f>
        <v>9.138381201044387E-3</v>
      </c>
      <c r="I10" s="17">
        <f>'Betriebe 7_2025'!I10/'Betriebe 7_2025'!$L10</f>
        <v>0</v>
      </c>
      <c r="J10" s="17">
        <f>'Betriebe 7_2025'!J10/'Betriebe 7_2025'!$L10</f>
        <v>0</v>
      </c>
      <c r="K10" s="17">
        <f>'Betriebe 7_2025'!K10/'Betriebe 7_2025'!$L10</f>
        <v>0</v>
      </c>
      <c r="L10" s="18">
        <f>'Betriebe 7_2025'!L10/'Betriebe 7_2025'!$L10</f>
        <v>1</v>
      </c>
    </row>
    <row r="11" spans="1:12" x14ac:dyDescent="0.3">
      <c r="A11" s="5" t="s">
        <v>15</v>
      </c>
      <c r="B11" s="9" t="s">
        <v>128</v>
      </c>
      <c r="C11" s="17">
        <f>'Betriebe 7_2025'!C11/'Betriebe 7_2025'!$L11</f>
        <v>0.46</v>
      </c>
      <c r="D11" s="17">
        <f>'Betriebe 7_2025'!D11/'Betriebe 7_2025'!$L11</f>
        <v>0.2</v>
      </c>
      <c r="E11" s="17">
        <f>'Betriebe 7_2025'!E11/'Betriebe 7_2025'!$L11</f>
        <v>0.2</v>
      </c>
      <c r="F11" s="17">
        <f>'Betriebe 7_2025'!F11/'Betriebe 7_2025'!$L11</f>
        <v>0.13</v>
      </c>
      <c r="G11" s="17">
        <f>'Betriebe 7_2025'!G11/'Betriebe 7_2025'!$L11</f>
        <v>5.0000000000000001E-3</v>
      </c>
      <c r="H11" s="17">
        <f>'Betriebe 7_2025'!H11/'Betriebe 7_2025'!$L11</f>
        <v>0</v>
      </c>
      <c r="I11" s="17">
        <f>'Betriebe 7_2025'!I11/'Betriebe 7_2025'!$L11</f>
        <v>5.0000000000000001E-3</v>
      </c>
      <c r="J11" s="17">
        <f>'Betriebe 7_2025'!J11/'Betriebe 7_2025'!$L11</f>
        <v>0</v>
      </c>
      <c r="K11" s="17">
        <f>'Betriebe 7_2025'!K11/'Betriebe 7_2025'!$L11</f>
        <v>0</v>
      </c>
      <c r="L11" s="18">
        <f>'Betriebe 7_2025'!L11/'Betriebe 7_2025'!$L11</f>
        <v>1</v>
      </c>
    </row>
    <row r="12" spans="1:12" x14ac:dyDescent="0.3">
      <c r="A12" s="5" t="s">
        <v>16</v>
      </c>
      <c r="B12" s="9" t="s">
        <v>128</v>
      </c>
      <c r="C12" s="17">
        <f>'Betriebe 7_2025'!C12/'Betriebe 7_2025'!$L12</f>
        <v>0.62875816993464051</v>
      </c>
      <c r="D12" s="17">
        <f>'Betriebe 7_2025'!D12/'Betriebe 7_2025'!$L12</f>
        <v>0.18431372549019609</v>
      </c>
      <c r="E12" s="17">
        <f>'Betriebe 7_2025'!E12/'Betriebe 7_2025'!$L12</f>
        <v>0.10065359477124183</v>
      </c>
      <c r="F12" s="17">
        <f>'Betriebe 7_2025'!F12/'Betriebe 7_2025'!$L12</f>
        <v>6.9281045751633991E-2</v>
      </c>
      <c r="G12" s="17">
        <f>'Betriebe 7_2025'!G12/'Betriebe 7_2025'!$L12</f>
        <v>1.1764705882352941E-2</v>
      </c>
      <c r="H12" s="17">
        <f>'Betriebe 7_2025'!H12/'Betriebe 7_2025'!$L12</f>
        <v>2.6143790849673201E-3</v>
      </c>
      <c r="I12" s="17">
        <f>'Betriebe 7_2025'!I12/'Betriebe 7_2025'!$L12</f>
        <v>1.30718954248366E-3</v>
      </c>
      <c r="J12" s="17">
        <f>'Betriebe 7_2025'!J12/'Betriebe 7_2025'!$L12</f>
        <v>1.30718954248366E-3</v>
      </c>
      <c r="K12" s="17">
        <f>'Betriebe 7_2025'!K12/'Betriebe 7_2025'!$L12</f>
        <v>0</v>
      </c>
      <c r="L12" s="18">
        <f>'Betriebe 7_2025'!L12/'Betriebe 7_2025'!$L12</f>
        <v>1</v>
      </c>
    </row>
    <row r="13" spans="1:12" x14ac:dyDescent="0.3">
      <c r="A13" s="5" t="s">
        <v>17</v>
      </c>
      <c r="B13" s="9" t="s">
        <v>128</v>
      </c>
      <c r="C13" s="17">
        <f>'Betriebe 7_2025'!C13/'Betriebe 7_2025'!$L13</f>
        <v>0.58851674641148322</v>
      </c>
      <c r="D13" s="17">
        <f>'Betriebe 7_2025'!D13/'Betriebe 7_2025'!$L13</f>
        <v>0.17464114832535885</v>
      </c>
      <c r="E13" s="17">
        <f>'Betriebe 7_2025'!E13/'Betriebe 7_2025'!$L13</f>
        <v>0.11602870813397129</v>
      </c>
      <c r="F13" s="17">
        <f>'Betriebe 7_2025'!F13/'Betriebe 7_2025'!$L13</f>
        <v>9.3301435406698566E-2</v>
      </c>
      <c r="G13" s="17">
        <f>'Betriebe 7_2025'!G13/'Betriebe 7_2025'!$L13</f>
        <v>2.1531100478468901E-2</v>
      </c>
      <c r="H13" s="17">
        <f>'Betriebe 7_2025'!H13/'Betriebe 7_2025'!$L13</f>
        <v>4.7846889952153108E-3</v>
      </c>
      <c r="I13" s="17">
        <f>'Betriebe 7_2025'!I13/'Betriebe 7_2025'!$L13</f>
        <v>0</v>
      </c>
      <c r="J13" s="17">
        <f>'Betriebe 7_2025'!J13/'Betriebe 7_2025'!$L13</f>
        <v>1.1961722488038277E-3</v>
      </c>
      <c r="K13" s="17">
        <f>'Betriebe 7_2025'!K13/'Betriebe 7_2025'!$L13</f>
        <v>0</v>
      </c>
      <c r="L13" s="18">
        <f>'Betriebe 7_2025'!L13/'Betriebe 7_2025'!$L13</f>
        <v>1</v>
      </c>
    </row>
    <row r="14" spans="1:12" x14ac:dyDescent="0.3">
      <c r="A14" s="5" t="s">
        <v>18</v>
      </c>
      <c r="B14" s="9" t="s">
        <v>128</v>
      </c>
      <c r="C14" s="17">
        <f>'Betriebe 7_2025'!C14/'Betriebe 7_2025'!$L14</f>
        <v>0.54644149577804579</v>
      </c>
      <c r="D14" s="17">
        <f>'Betriebe 7_2025'!D14/'Betriebe 7_2025'!$L14</f>
        <v>0.21109770808202655</v>
      </c>
      <c r="E14" s="17">
        <f>'Betriebe 7_2025'!E14/'Betriebe 7_2025'!$L14</f>
        <v>0.13992762364294331</v>
      </c>
      <c r="F14" s="17">
        <f>'Betriebe 7_2025'!F14/'Betriebe 7_2025'!$L14</f>
        <v>7.2376357056694818E-2</v>
      </c>
      <c r="G14" s="17">
        <f>'Betriebe 7_2025'!G14/'Betriebe 7_2025'!$L14</f>
        <v>1.9300361881785282E-2</v>
      </c>
      <c r="H14" s="17">
        <f>'Betriebe 7_2025'!H14/'Betriebe 7_2025'!$L14</f>
        <v>9.6501809408926411E-3</v>
      </c>
      <c r="I14" s="17">
        <f>'Betriebe 7_2025'!I14/'Betriebe 7_2025'!$L14</f>
        <v>1.2062726176115801E-3</v>
      </c>
      <c r="J14" s="17">
        <f>'Betriebe 7_2025'!J14/'Betriebe 7_2025'!$L14</f>
        <v>0</v>
      </c>
      <c r="K14" s="17">
        <f>'Betriebe 7_2025'!K14/'Betriebe 7_2025'!$L14</f>
        <v>0</v>
      </c>
      <c r="L14" s="18">
        <f>'Betriebe 7_2025'!L14/'Betriebe 7_2025'!$L14</f>
        <v>1</v>
      </c>
    </row>
    <row r="15" spans="1:12" x14ac:dyDescent="0.3">
      <c r="A15" s="5" t="s">
        <v>19</v>
      </c>
      <c r="B15" s="9" t="s">
        <v>128</v>
      </c>
      <c r="C15" s="17">
        <f>'Betriebe 7_2025'!C15/'Betriebe 7_2025'!$L15</f>
        <v>0.57948243992606285</v>
      </c>
      <c r="D15" s="17">
        <f>'Betriebe 7_2025'!D15/'Betriebe 7_2025'!$L15</f>
        <v>0.18022181146025879</v>
      </c>
      <c r="E15" s="17">
        <f>'Betriebe 7_2025'!E15/'Betriebe 7_2025'!$L15</f>
        <v>0.13123844731977818</v>
      </c>
      <c r="F15" s="17">
        <f>'Betriebe 7_2025'!F15/'Betriebe 7_2025'!$L15</f>
        <v>7.6709796672828096E-2</v>
      </c>
      <c r="G15" s="17">
        <f>'Betriebe 7_2025'!G15/'Betriebe 7_2025'!$L15</f>
        <v>1.8484288354898338E-2</v>
      </c>
      <c r="H15" s="17">
        <f>'Betriebe 7_2025'!H15/'Betriebe 7_2025'!$L15</f>
        <v>8.3179297597042508E-3</v>
      </c>
      <c r="I15" s="17">
        <f>'Betriebe 7_2025'!I15/'Betriebe 7_2025'!$L15</f>
        <v>4.6210720887245845E-3</v>
      </c>
      <c r="J15" s="17">
        <f>'Betriebe 7_2025'!J15/'Betriebe 7_2025'!$L15</f>
        <v>9.2421441774491681E-4</v>
      </c>
      <c r="K15" s="17">
        <f>'Betriebe 7_2025'!K15/'Betriebe 7_2025'!$L15</f>
        <v>0</v>
      </c>
      <c r="L15" s="18">
        <f>'Betriebe 7_2025'!L15/'Betriebe 7_2025'!$L15</f>
        <v>1</v>
      </c>
    </row>
    <row r="16" spans="1:12" x14ac:dyDescent="0.3">
      <c r="A16" s="5" t="s">
        <v>20</v>
      </c>
      <c r="B16" s="9" t="s">
        <v>128</v>
      </c>
      <c r="C16" s="17">
        <f>'Betriebe 7_2025'!C16/'Betriebe 7_2025'!$L16</f>
        <v>0.40404040404040403</v>
      </c>
      <c r="D16" s="17">
        <f>'Betriebe 7_2025'!D16/'Betriebe 7_2025'!$L16</f>
        <v>0.14141414141414141</v>
      </c>
      <c r="E16" s="17">
        <f>'Betriebe 7_2025'!E16/'Betriebe 7_2025'!$L16</f>
        <v>0.12121212121212122</v>
      </c>
      <c r="F16" s="17">
        <f>'Betriebe 7_2025'!F16/'Betriebe 7_2025'!$L16</f>
        <v>0.15151515151515152</v>
      </c>
      <c r="G16" s="17">
        <f>'Betriebe 7_2025'!G16/'Betriebe 7_2025'!$L16</f>
        <v>0.12121212121212122</v>
      </c>
      <c r="H16" s="17">
        <f>'Betriebe 7_2025'!H16/'Betriebe 7_2025'!$L16</f>
        <v>5.0505050505050504E-2</v>
      </c>
      <c r="I16" s="17">
        <f>'Betriebe 7_2025'!I16/'Betriebe 7_2025'!$L16</f>
        <v>0</v>
      </c>
      <c r="J16" s="17">
        <f>'Betriebe 7_2025'!J16/'Betriebe 7_2025'!$L16</f>
        <v>1.0101010101010102E-2</v>
      </c>
      <c r="K16" s="17">
        <f>'Betriebe 7_2025'!K16/'Betriebe 7_2025'!$L16</f>
        <v>0</v>
      </c>
      <c r="L16" s="18">
        <f>'Betriebe 7_2025'!L16/'Betriebe 7_2025'!$L16</f>
        <v>1</v>
      </c>
    </row>
    <row r="17" spans="1:12" x14ac:dyDescent="0.3">
      <c r="A17" s="5" t="s">
        <v>21</v>
      </c>
      <c r="B17" s="9" t="s">
        <v>128</v>
      </c>
      <c r="C17" s="17">
        <f>'Betriebe 7_2025'!C17/'Betriebe 7_2025'!$L17</f>
        <v>0.56271186440677967</v>
      </c>
      <c r="D17" s="17">
        <f>'Betriebe 7_2025'!D17/'Betriebe 7_2025'!$L17</f>
        <v>0.15762711864406781</v>
      </c>
      <c r="E17" s="17">
        <f>'Betriebe 7_2025'!E17/'Betriebe 7_2025'!$L17</f>
        <v>0.13389830508474576</v>
      </c>
      <c r="F17" s="17">
        <f>'Betriebe 7_2025'!F17/'Betriebe 7_2025'!$L17</f>
        <v>0.1</v>
      </c>
      <c r="G17" s="17">
        <f>'Betriebe 7_2025'!G17/'Betriebe 7_2025'!$L17</f>
        <v>2.7118644067796609E-2</v>
      </c>
      <c r="H17" s="17">
        <f>'Betriebe 7_2025'!H17/'Betriebe 7_2025'!$L17</f>
        <v>1.3559322033898305E-2</v>
      </c>
      <c r="I17" s="17">
        <f>'Betriebe 7_2025'!I17/'Betriebe 7_2025'!$L17</f>
        <v>5.084745762711864E-3</v>
      </c>
      <c r="J17" s="17">
        <f>'Betriebe 7_2025'!J17/'Betriebe 7_2025'!$L17</f>
        <v>0</v>
      </c>
      <c r="K17" s="17">
        <f>'Betriebe 7_2025'!K17/'Betriebe 7_2025'!$L17</f>
        <v>0</v>
      </c>
      <c r="L17" s="18">
        <f>'Betriebe 7_2025'!L17/'Betriebe 7_2025'!$L17</f>
        <v>1</v>
      </c>
    </row>
    <row r="18" spans="1:12" x14ac:dyDescent="0.3">
      <c r="A18" s="5" t="s">
        <v>22</v>
      </c>
      <c r="B18" s="9" t="s">
        <v>128</v>
      </c>
      <c r="C18" s="17">
        <f>'Betriebe 7_2025'!C18/'Betriebe 7_2025'!$L18</f>
        <v>0.56065857885615256</v>
      </c>
      <c r="D18" s="17">
        <f>'Betriebe 7_2025'!D18/'Betriebe 7_2025'!$L18</f>
        <v>0.22183708838821489</v>
      </c>
      <c r="E18" s="17">
        <f>'Betriebe 7_2025'!E18/'Betriebe 7_2025'!$L18</f>
        <v>0.13084922010398614</v>
      </c>
      <c r="F18" s="17">
        <f>'Betriebe 7_2025'!F18/'Betriebe 7_2025'!$L18</f>
        <v>6.1525129982668979E-2</v>
      </c>
      <c r="G18" s="17">
        <f>'Betriebe 7_2025'!G18/'Betriebe 7_2025'!$L18</f>
        <v>1.6464471403812825E-2</v>
      </c>
      <c r="H18" s="17">
        <f>'Betriebe 7_2025'!H18/'Betriebe 7_2025'!$L18</f>
        <v>7.7989601386481804E-3</v>
      </c>
      <c r="I18" s="17">
        <f>'Betriebe 7_2025'!I18/'Betriebe 7_2025'!$L18</f>
        <v>0</v>
      </c>
      <c r="J18" s="17">
        <f>'Betriebe 7_2025'!J18/'Betriebe 7_2025'!$L18</f>
        <v>8.6655112651646442E-4</v>
      </c>
      <c r="K18" s="17">
        <f>'Betriebe 7_2025'!K18/'Betriebe 7_2025'!$L18</f>
        <v>0</v>
      </c>
      <c r="L18" s="18">
        <f>'Betriebe 7_2025'!L18/'Betriebe 7_2025'!$L18</f>
        <v>1</v>
      </c>
    </row>
    <row r="19" spans="1:12" x14ac:dyDescent="0.3">
      <c r="A19" s="5" t="s">
        <v>23</v>
      </c>
      <c r="B19" s="9" t="s">
        <v>128</v>
      </c>
      <c r="C19" s="17">
        <f>'Betriebe 7_2025'!C19/'Betriebe 7_2025'!$L19</f>
        <v>0.84375</v>
      </c>
      <c r="D19" s="17">
        <f>'Betriebe 7_2025'!D19/'Betriebe 7_2025'!$L19</f>
        <v>0.125</v>
      </c>
      <c r="E19" s="17">
        <f>'Betriebe 7_2025'!E19/'Betriebe 7_2025'!$L19</f>
        <v>1.0416666666666666E-2</v>
      </c>
      <c r="F19" s="17">
        <f>'Betriebe 7_2025'!F19/'Betriebe 7_2025'!$L19</f>
        <v>2.0833333333333332E-2</v>
      </c>
      <c r="G19" s="17">
        <f>'Betriebe 7_2025'!G19/'Betriebe 7_2025'!$L19</f>
        <v>0</v>
      </c>
      <c r="H19" s="17">
        <f>'Betriebe 7_2025'!H19/'Betriebe 7_2025'!$L19</f>
        <v>0</v>
      </c>
      <c r="I19" s="17">
        <f>'Betriebe 7_2025'!I19/'Betriebe 7_2025'!$L19</f>
        <v>0</v>
      </c>
      <c r="J19" s="17">
        <f>'Betriebe 7_2025'!J19/'Betriebe 7_2025'!$L19</f>
        <v>0</v>
      </c>
      <c r="K19" s="17">
        <f>'Betriebe 7_2025'!K19/'Betriebe 7_2025'!$L19</f>
        <v>0</v>
      </c>
      <c r="L19" s="18">
        <f>'Betriebe 7_2025'!L19/'Betriebe 7_2025'!$L19</f>
        <v>1</v>
      </c>
    </row>
    <row r="20" spans="1:12" x14ac:dyDescent="0.3">
      <c r="A20" s="5" t="s">
        <v>24</v>
      </c>
      <c r="B20" s="9" t="s">
        <v>128</v>
      </c>
      <c r="C20" s="17">
        <f>'Betriebe 7_2025'!C20/'Betriebe 7_2025'!$L20</f>
        <v>0.6640625</v>
      </c>
      <c r="D20" s="17">
        <f>'Betriebe 7_2025'!D20/'Betriebe 7_2025'!$L20</f>
        <v>0.15625</v>
      </c>
      <c r="E20" s="17">
        <f>'Betriebe 7_2025'!E20/'Betriebe 7_2025'!$L20</f>
        <v>8.59375E-2</v>
      </c>
      <c r="F20" s="17">
        <f>'Betriebe 7_2025'!F20/'Betriebe 7_2025'!$L20</f>
        <v>6.25E-2</v>
      </c>
      <c r="G20" s="17">
        <f>'Betriebe 7_2025'!G20/'Betriebe 7_2025'!$L20</f>
        <v>1.5625E-2</v>
      </c>
      <c r="H20" s="17">
        <f>'Betriebe 7_2025'!H20/'Betriebe 7_2025'!$L20</f>
        <v>0</v>
      </c>
      <c r="I20" s="17">
        <f>'Betriebe 7_2025'!I20/'Betriebe 7_2025'!$L20</f>
        <v>1.5625E-2</v>
      </c>
      <c r="J20" s="17">
        <f>'Betriebe 7_2025'!J20/'Betriebe 7_2025'!$L20</f>
        <v>0</v>
      </c>
      <c r="K20" s="17">
        <f>'Betriebe 7_2025'!K20/'Betriebe 7_2025'!$L20</f>
        <v>0</v>
      </c>
      <c r="L20" s="18">
        <f>'Betriebe 7_2025'!L20/'Betriebe 7_2025'!$L20</f>
        <v>1</v>
      </c>
    </row>
    <row r="21" spans="1:12" x14ac:dyDescent="0.3">
      <c r="A21" s="5" t="s">
        <v>25</v>
      </c>
      <c r="B21" s="9" t="s">
        <v>128</v>
      </c>
      <c r="C21" s="17">
        <f>'Betriebe 7_2025'!C21/'Betriebe 7_2025'!$L21</f>
        <v>0.51737451737451734</v>
      </c>
      <c r="D21" s="17">
        <f>'Betriebe 7_2025'!D21/'Betriebe 7_2025'!$L21</f>
        <v>0.26254826254826252</v>
      </c>
      <c r="E21" s="17">
        <f>'Betriebe 7_2025'!E21/'Betriebe 7_2025'!$L21</f>
        <v>0.138996138996139</v>
      </c>
      <c r="F21" s="17">
        <f>'Betriebe 7_2025'!F21/'Betriebe 7_2025'!$L21</f>
        <v>6.1776061776061778E-2</v>
      </c>
      <c r="G21" s="17">
        <f>'Betriebe 7_2025'!G21/'Betriebe 7_2025'!$L21</f>
        <v>7.7220077220077222E-3</v>
      </c>
      <c r="H21" s="17">
        <f>'Betriebe 7_2025'!H21/'Betriebe 7_2025'!$L21</f>
        <v>1.1583011583011582E-2</v>
      </c>
      <c r="I21" s="17">
        <f>'Betriebe 7_2025'!I21/'Betriebe 7_2025'!$L21</f>
        <v>0</v>
      </c>
      <c r="J21" s="17">
        <f>'Betriebe 7_2025'!J21/'Betriebe 7_2025'!$L21</f>
        <v>0</v>
      </c>
      <c r="K21" s="17">
        <f>'Betriebe 7_2025'!K21/'Betriebe 7_2025'!$L21</f>
        <v>0</v>
      </c>
      <c r="L21" s="18">
        <f>'Betriebe 7_2025'!L21/'Betriebe 7_2025'!$L21</f>
        <v>1</v>
      </c>
    </row>
    <row r="22" spans="1:12" x14ac:dyDescent="0.3">
      <c r="A22" s="5" t="s">
        <v>26</v>
      </c>
      <c r="B22" s="9" t="s">
        <v>128</v>
      </c>
      <c r="C22" s="17">
        <f>'Betriebe 7_2025'!C22/'Betriebe 7_2025'!$L22</f>
        <v>0.39967105263157893</v>
      </c>
      <c r="D22" s="17">
        <f>'Betriebe 7_2025'!D22/'Betriebe 7_2025'!$L22</f>
        <v>0.22039473684210525</v>
      </c>
      <c r="E22" s="17">
        <f>'Betriebe 7_2025'!E22/'Betriebe 7_2025'!$L22</f>
        <v>0.17434210526315788</v>
      </c>
      <c r="F22" s="17">
        <f>'Betriebe 7_2025'!F22/'Betriebe 7_2025'!$L22</f>
        <v>0.125</v>
      </c>
      <c r="G22" s="17">
        <f>'Betriebe 7_2025'!G22/'Betriebe 7_2025'!$L22</f>
        <v>3.9473684210526314E-2</v>
      </c>
      <c r="H22" s="17">
        <f>'Betriebe 7_2025'!H22/'Betriebe 7_2025'!$L22</f>
        <v>2.6315789473684209E-2</v>
      </c>
      <c r="I22" s="17">
        <f>'Betriebe 7_2025'!I22/'Betriebe 7_2025'!$L22</f>
        <v>1.1513157894736841E-2</v>
      </c>
      <c r="J22" s="17">
        <f>'Betriebe 7_2025'!J22/'Betriebe 7_2025'!$L22</f>
        <v>3.2894736842105261E-3</v>
      </c>
      <c r="K22" s="17">
        <f>'Betriebe 7_2025'!K22/'Betriebe 7_2025'!$L22</f>
        <v>0</v>
      </c>
      <c r="L22" s="18">
        <f>'Betriebe 7_2025'!L22/'Betriebe 7_2025'!$L22</f>
        <v>1</v>
      </c>
    </row>
    <row r="23" spans="1:12" x14ac:dyDescent="0.3">
      <c r="A23" s="5" t="s">
        <v>27</v>
      </c>
      <c r="B23" s="9" t="s">
        <v>128</v>
      </c>
      <c r="C23" s="17">
        <f>'Betriebe 7_2025'!C23/'Betriebe 7_2025'!$L23</f>
        <v>0.83260869565217388</v>
      </c>
      <c r="D23" s="17">
        <f>'Betriebe 7_2025'!D23/'Betriebe 7_2025'!$L23</f>
        <v>0.1391304347826087</v>
      </c>
      <c r="E23" s="17">
        <f>'Betriebe 7_2025'!E23/'Betriebe 7_2025'!$L23</f>
        <v>2.6086956521739129E-2</v>
      </c>
      <c r="F23" s="17">
        <f>'Betriebe 7_2025'!F23/'Betriebe 7_2025'!$L23</f>
        <v>2.1739130434782609E-3</v>
      </c>
      <c r="G23" s="17">
        <f>'Betriebe 7_2025'!G23/'Betriebe 7_2025'!$L23</f>
        <v>0</v>
      </c>
      <c r="H23" s="17">
        <f>'Betriebe 7_2025'!H23/'Betriebe 7_2025'!$L23</f>
        <v>0</v>
      </c>
      <c r="I23" s="17">
        <f>'Betriebe 7_2025'!I23/'Betriebe 7_2025'!$L23</f>
        <v>0</v>
      </c>
      <c r="J23" s="17">
        <f>'Betriebe 7_2025'!J23/'Betriebe 7_2025'!$L23</f>
        <v>0</v>
      </c>
      <c r="K23" s="17">
        <f>'Betriebe 7_2025'!K23/'Betriebe 7_2025'!$L23</f>
        <v>0</v>
      </c>
      <c r="L23" s="18">
        <f>'Betriebe 7_2025'!L23/'Betriebe 7_2025'!$L23</f>
        <v>1</v>
      </c>
    </row>
    <row r="24" spans="1:12" x14ac:dyDescent="0.3">
      <c r="A24" s="5" t="s">
        <v>28</v>
      </c>
      <c r="B24" s="9" t="s">
        <v>128</v>
      </c>
      <c r="C24" s="17">
        <f>'Betriebe 7_2025'!C24/'Betriebe 7_2025'!$L24</f>
        <v>0.63666666666666671</v>
      </c>
      <c r="D24" s="17">
        <f>'Betriebe 7_2025'!D24/'Betriebe 7_2025'!$L24</f>
        <v>0.21833333333333332</v>
      </c>
      <c r="E24" s="17">
        <f>'Betriebe 7_2025'!E24/'Betriebe 7_2025'!$L24</f>
        <v>9.5000000000000001E-2</v>
      </c>
      <c r="F24" s="17">
        <f>'Betriebe 7_2025'!F24/'Betriebe 7_2025'!$L24</f>
        <v>0.03</v>
      </c>
      <c r="G24" s="17">
        <f>'Betriebe 7_2025'!G24/'Betriebe 7_2025'!$L24</f>
        <v>1.1666666666666667E-2</v>
      </c>
      <c r="H24" s="17">
        <f>'Betriebe 7_2025'!H24/'Betriebe 7_2025'!$L24</f>
        <v>6.6666666666666671E-3</v>
      </c>
      <c r="I24" s="17">
        <f>'Betriebe 7_2025'!I24/'Betriebe 7_2025'!$L24</f>
        <v>1.6666666666666668E-3</v>
      </c>
      <c r="J24" s="17">
        <f>'Betriebe 7_2025'!J24/'Betriebe 7_2025'!$L24</f>
        <v>0</v>
      </c>
      <c r="K24" s="17">
        <f>'Betriebe 7_2025'!K24/'Betriebe 7_2025'!$L24</f>
        <v>0</v>
      </c>
      <c r="L24" s="18">
        <f>'Betriebe 7_2025'!L24/'Betriebe 7_2025'!$L24</f>
        <v>1</v>
      </c>
    </row>
    <row r="25" spans="1:12" x14ac:dyDescent="0.3">
      <c r="A25" s="5" t="s">
        <v>29</v>
      </c>
      <c r="B25" s="9" t="s">
        <v>128</v>
      </c>
      <c r="C25" s="17">
        <f>'Betriebe 7_2025'!C25/'Betriebe 7_2025'!$L25</f>
        <v>0.91025641025641024</v>
      </c>
      <c r="D25" s="17">
        <f>'Betriebe 7_2025'!D25/'Betriebe 7_2025'!$L25</f>
        <v>7.6923076923076927E-2</v>
      </c>
      <c r="E25" s="17">
        <f>'Betriebe 7_2025'!E25/'Betriebe 7_2025'!$L25</f>
        <v>1.282051282051282E-2</v>
      </c>
      <c r="F25" s="17">
        <f>'Betriebe 7_2025'!F25/'Betriebe 7_2025'!$L25</f>
        <v>0</v>
      </c>
      <c r="G25" s="17">
        <f>'Betriebe 7_2025'!G25/'Betriebe 7_2025'!$L25</f>
        <v>0</v>
      </c>
      <c r="H25" s="17">
        <f>'Betriebe 7_2025'!H25/'Betriebe 7_2025'!$L25</f>
        <v>0</v>
      </c>
      <c r="I25" s="17">
        <f>'Betriebe 7_2025'!I25/'Betriebe 7_2025'!$L25</f>
        <v>0</v>
      </c>
      <c r="J25" s="17">
        <f>'Betriebe 7_2025'!J25/'Betriebe 7_2025'!$L25</f>
        <v>0</v>
      </c>
      <c r="K25" s="17">
        <f>'Betriebe 7_2025'!K25/'Betriebe 7_2025'!$L25</f>
        <v>0</v>
      </c>
      <c r="L25" s="18">
        <f>'Betriebe 7_2025'!L25/'Betriebe 7_2025'!$L25</f>
        <v>1</v>
      </c>
    </row>
    <row r="26" spans="1:12" x14ac:dyDescent="0.3">
      <c r="A26" s="5" t="s">
        <v>30</v>
      </c>
      <c r="B26" s="9" t="s">
        <v>128</v>
      </c>
      <c r="C26" s="17">
        <f>'Betriebe 7_2025'!C26/'Betriebe 7_2025'!$L26</f>
        <v>0.70184696569920846</v>
      </c>
      <c r="D26" s="17">
        <f>'Betriebe 7_2025'!D26/'Betriebe 7_2025'!$L26</f>
        <v>0.12313104661389622</v>
      </c>
      <c r="E26" s="17">
        <f>'Betriebe 7_2025'!E26/'Betriebe 7_2025'!$L26</f>
        <v>7.6517150395778361E-2</v>
      </c>
      <c r="F26" s="17">
        <f>'Betriebe 7_2025'!F26/'Betriebe 7_2025'!$L26</f>
        <v>6.5083553210202288E-2</v>
      </c>
      <c r="G26" s="17">
        <f>'Betriebe 7_2025'!G26/'Betriebe 7_2025'!$L26</f>
        <v>1.3192612137203167E-2</v>
      </c>
      <c r="H26" s="17">
        <f>'Betriebe 7_2025'!H26/'Betriebe 7_2025'!$L26</f>
        <v>1.4951627088830254E-2</v>
      </c>
      <c r="I26" s="17">
        <f>'Betriebe 7_2025'!I26/'Betriebe 7_2025'!$L26</f>
        <v>3.5180299032541778E-3</v>
      </c>
      <c r="J26" s="17">
        <f>'Betriebe 7_2025'!J26/'Betriebe 7_2025'!$L26</f>
        <v>8.7950747581354446E-4</v>
      </c>
      <c r="K26" s="17">
        <f>'Betriebe 7_2025'!K26/'Betriebe 7_2025'!$L26</f>
        <v>8.7950747581354446E-4</v>
      </c>
      <c r="L26" s="18">
        <f>'Betriebe 7_2025'!L26/'Betriebe 7_2025'!$L26</f>
        <v>1</v>
      </c>
    </row>
    <row r="27" spans="1:12" x14ac:dyDescent="0.3">
      <c r="A27" s="5" t="s">
        <v>31</v>
      </c>
      <c r="B27" s="9" t="s">
        <v>128</v>
      </c>
      <c r="C27" s="17">
        <f>'Betriebe 7_2025'!C27/'Betriebe 7_2025'!$L27</f>
        <v>0.79976019184652281</v>
      </c>
      <c r="D27" s="17">
        <f>'Betriebe 7_2025'!D27/'Betriebe 7_2025'!$L27</f>
        <v>0.15947242206235013</v>
      </c>
      <c r="E27" s="17">
        <f>'Betriebe 7_2025'!E27/'Betriebe 7_2025'!$L27</f>
        <v>2.9976019184652279E-2</v>
      </c>
      <c r="F27" s="17">
        <f>'Betriebe 7_2025'!F27/'Betriebe 7_2025'!$L27</f>
        <v>7.1942446043165471E-3</v>
      </c>
      <c r="G27" s="17">
        <f>'Betriebe 7_2025'!G27/'Betriebe 7_2025'!$L27</f>
        <v>1.199040767386091E-3</v>
      </c>
      <c r="H27" s="17">
        <f>'Betriebe 7_2025'!H27/'Betriebe 7_2025'!$L27</f>
        <v>2.3980815347721821E-3</v>
      </c>
      <c r="I27" s="17">
        <f>'Betriebe 7_2025'!I27/'Betriebe 7_2025'!$L27</f>
        <v>0</v>
      </c>
      <c r="J27" s="17">
        <f>'Betriebe 7_2025'!J27/'Betriebe 7_2025'!$L27</f>
        <v>0</v>
      </c>
      <c r="K27" s="17">
        <f>'Betriebe 7_2025'!K27/'Betriebe 7_2025'!$L27</f>
        <v>0</v>
      </c>
      <c r="L27" s="18">
        <f>'Betriebe 7_2025'!L27/'Betriebe 7_2025'!$L27</f>
        <v>1</v>
      </c>
    </row>
    <row r="28" spans="1:12" x14ac:dyDescent="0.3">
      <c r="A28" s="5" t="s">
        <v>32</v>
      </c>
      <c r="B28" s="9" t="s">
        <v>128</v>
      </c>
      <c r="C28" s="17">
        <f>'Betriebe 7_2025'!C28/'Betriebe 7_2025'!$L28</f>
        <v>0.53731343283582089</v>
      </c>
      <c r="D28" s="17">
        <f>'Betriebe 7_2025'!D28/'Betriebe 7_2025'!$L28</f>
        <v>0.40298507462686567</v>
      </c>
      <c r="E28" s="17">
        <f>'Betriebe 7_2025'!E28/'Betriebe 7_2025'!$L28</f>
        <v>5.9701492537313432E-2</v>
      </c>
      <c r="F28" s="17">
        <f>'Betriebe 7_2025'!F28/'Betriebe 7_2025'!$L28</f>
        <v>0</v>
      </c>
      <c r="G28" s="17">
        <f>'Betriebe 7_2025'!G28/'Betriebe 7_2025'!$L28</f>
        <v>0</v>
      </c>
      <c r="H28" s="17">
        <f>'Betriebe 7_2025'!H28/'Betriebe 7_2025'!$L28</f>
        <v>0</v>
      </c>
      <c r="I28" s="17">
        <f>'Betriebe 7_2025'!I28/'Betriebe 7_2025'!$L28</f>
        <v>0</v>
      </c>
      <c r="J28" s="17">
        <f>'Betriebe 7_2025'!J28/'Betriebe 7_2025'!$L28</f>
        <v>0</v>
      </c>
      <c r="K28" s="17">
        <f>'Betriebe 7_2025'!K28/'Betriebe 7_2025'!$L28</f>
        <v>0</v>
      </c>
      <c r="L28" s="18">
        <f>'Betriebe 7_2025'!L28/'Betriebe 7_2025'!$L28</f>
        <v>1</v>
      </c>
    </row>
    <row r="29" spans="1:12" x14ac:dyDescent="0.3">
      <c r="A29" s="5" t="s">
        <v>33</v>
      </c>
      <c r="B29" s="9" t="s">
        <v>128</v>
      </c>
      <c r="C29" s="17">
        <f>'Betriebe 7_2025'!C29/'Betriebe 7_2025'!$L29</f>
        <v>0.53333333333333333</v>
      </c>
      <c r="D29" s="17">
        <f>'Betriebe 7_2025'!D29/'Betriebe 7_2025'!$L29</f>
        <v>0.28888888888888886</v>
      </c>
      <c r="E29" s="17">
        <f>'Betriebe 7_2025'!E29/'Betriebe 7_2025'!$L29</f>
        <v>0.15555555555555556</v>
      </c>
      <c r="F29" s="17">
        <f>'Betriebe 7_2025'!F29/'Betriebe 7_2025'!$L29</f>
        <v>2.2222222222222223E-2</v>
      </c>
      <c r="G29" s="17">
        <f>'Betriebe 7_2025'!G29/'Betriebe 7_2025'!$L29</f>
        <v>0</v>
      </c>
      <c r="H29" s="17">
        <f>'Betriebe 7_2025'!H29/'Betriebe 7_2025'!$L29</f>
        <v>0</v>
      </c>
      <c r="I29" s="17">
        <f>'Betriebe 7_2025'!I29/'Betriebe 7_2025'!$L29</f>
        <v>0</v>
      </c>
      <c r="J29" s="17">
        <f>'Betriebe 7_2025'!J29/'Betriebe 7_2025'!$L29</f>
        <v>0</v>
      </c>
      <c r="K29" s="17">
        <f>'Betriebe 7_2025'!K29/'Betriebe 7_2025'!$L29</f>
        <v>0</v>
      </c>
      <c r="L29" s="18">
        <f>'Betriebe 7_2025'!L29/'Betriebe 7_2025'!$L29</f>
        <v>1</v>
      </c>
    </row>
    <row r="30" spans="1:12" x14ac:dyDescent="0.3">
      <c r="A30" s="5" t="s">
        <v>34</v>
      </c>
      <c r="B30" s="9" t="s">
        <v>128</v>
      </c>
      <c r="C30" s="17">
        <f>'Betriebe 7_2025'!C30/'Betriebe 7_2025'!$L30</f>
        <v>0.64406779661016944</v>
      </c>
      <c r="D30" s="17">
        <f>'Betriebe 7_2025'!D30/'Betriebe 7_2025'!$L30</f>
        <v>0.13826940231935772</v>
      </c>
      <c r="E30" s="17">
        <f>'Betriebe 7_2025'!E30/'Betriebe 7_2025'!$L30</f>
        <v>7.4933095450490636E-2</v>
      </c>
      <c r="F30" s="17">
        <f>'Betriebe 7_2025'!F30/'Betriebe 7_2025'!$L30</f>
        <v>7.0472792149866195E-2</v>
      </c>
      <c r="G30" s="17">
        <f>'Betriebe 7_2025'!G30/'Betriebe 7_2025'!$L30</f>
        <v>3.7466547725245318E-2</v>
      </c>
      <c r="H30" s="17">
        <f>'Betriebe 7_2025'!H30/'Betriebe 7_2025'!$L30</f>
        <v>2.2301516503122211E-2</v>
      </c>
      <c r="I30" s="17">
        <f>'Betriebe 7_2025'!I30/'Betriebe 7_2025'!$L30</f>
        <v>9.8126672613737739E-3</v>
      </c>
      <c r="J30" s="17">
        <f>'Betriebe 7_2025'!J30/'Betriebe 7_2025'!$L30</f>
        <v>0</v>
      </c>
      <c r="K30" s="17">
        <f>'Betriebe 7_2025'!K30/'Betriebe 7_2025'!$L30</f>
        <v>2.6761819803746653E-3</v>
      </c>
      <c r="L30" s="18">
        <f>'Betriebe 7_2025'!L30/'Betriebe 7_2025'!$L30</f>
        <v>1</v>
      </c>
    </row>
    <row r="31" spans="1:12" x14ac:dyDescent="0.3">
      <c r="A31" s="5" t="s">
        <v>35</v>
      </c>
      <c r="B31" s="9" t="s">
        <v>128</v>
      </c>
      <c r="C31" s="17">
        <f>'Betriebe 7_2025'!C31/'Betriebe 7_2025'!$L31</f>
        <v>0.88034188034188032</v>
      </c>
      <c r="D31" s="17">
        <f>'Betriebe 7_2025'!D31/'Betriebe 7_2025'!$L31</f>
        <v>7.6923076923076927E-2</v>
      </c>
      <c r="E31" s="17">
        <f>'Betriebe 7_2025'!E31/'Betriebe 7_2025'!$L31</f>
        <v>1.7094017094017096E-2</v>
      </c>
      <c r="F31" s="17">
        <f>'Betriebe 7_2025'!F31/'Betriebe 7_2025'!$L31</f>
        <v>2.564102564102564E-2</v>
      </c>
      <c r="G31" s="17">
        <f>'Betriebe 7_2025'!G31/'Betriebe 7_2025'!$L31</f>
        <v>0</v>
      </c>
      <c r="H31" s="17">
        <f>'Betriebe 7_2025'!H31/'Betriebe 7_2025'!$L31</f>
        <v>0</v>
      </c>
      <c r="I31" s="17">
        <f>'Betriebe 7_2025'!I31/'Betriebe 7_2025'!$L31</f>
        <v>0</v>
      </c>
      <c r="J31" s="17">
        <f>'Betriebe 7_2025'!J31/'Betriebe 7_2025'!$L31</f>
        <v>0</v>
      </c>
      <c r="K31" s="17">
        <f>'Betriebe 7_2025'!K31/'Betriebe 7_2025'!$L31</f>
        <v>0</v>
      </c>
      <c r="L31" s="18">
        <f>'Betriebe 7_2025'!L31/'Betriebe 7_2025'!$L31</f>
        <v>1</v>
      </c>
    </row>
    <row r="32" spans="1:12" x14ac:dyDescent="0.3">
      <c r="A32" s="5" t="s">
        <v>36</v>
      </c>
      <c r="B32" s="9" t="s">
        <v>128</v>
      </c>
      <c r="C32" s="17">
        <f>'Betriebe 7_2025'!C32/'Betriebe 7_2025'!$L32</f>
        <v>0.89600000000000002</v>
      </c>
      <c r="D32" s="17">
        <f>'Betriebe 7_2025'!D32/'Betriebe 7_2025'!$L32</f>
        <v>6.4000000000000001E-2</v>
      </c>
      <c r="E32" s="17">
        <f>'Betriebe 7_2025'!E32/'Betriebe 7_2025'!$L32</f>
        <v>3.2000000000000001E-2</v>
      </c>
      <c r="F32" s="17">
        <f>'Betriebe 7_2025'!F32/'Betriebe 7_2025'!$L32</f>
        <v>8.0000000000000002E-3</v>
      </c>
      <c r="G32" s="17">
        <f>'Betriebe 7_2025'!G32/'Betriebe 7_2025'!$L32</f>
        <v>0</v>
      </c>
      <c r="H32" s="17">
        <f>'Betriebe 7_2025'!H32/'Betriebe 7_2025'!$L32</f>
        <v>0</v>
      </c>
      <c r="I32" s="17">
        <f>'Betriebe 7_2025'!I32/'Betriebe 7_2025'!$L32</f>
        <v>0</v>
      </c>
      <c r="J32" s="17">
        <f>'Betriebe 7_2025'!J32/'Betriebe 7_2025'!$L32</f>
        <v>0</v>
      </c>
      <c r="K32" s="17">
        <f>'Betriebe 7_2025'!K32/'Betriebe 7_2025'!$L32</f>
        <v>0</v>
      </c>
      <c r="L32" s="18">
        <f>'Betriebe 7_2025'!L32/'Betriebe 7_2025'!$L32</f>
        <v>1</v>
      </c>
    </row>
    <row r="33" spans="1:12" x14ac:dyDescent="0.3">
      <c r="A33" s="5" t="s">
        <v>37</v>
      </c>
      <c r="B33" s="9" t="s">
        <v>128</v>
      </c>
      <c r="C33" s="17">
        <f>'Betriebe 7_2025'!C33/'Betriebe 7_2025'!$L33</f>
        <v>0.86813186813186816</v>
      </c>
      <c r="D33" s="17">
        <f>'Betriebe 7_2025'!D33/'Betriebe 7_2025'!$L33</f>
        <v>7.6923076923076927E-2</v>
      </c>
      <c r="E33" s="17">
        <f>'Betriebe 7_2025'!E33/'Betriebe 7_2025'!$L33</f>
        <v>2.197802197802198E-2</v>
      </c>
      <c r="F33" s="17">
        <f>'Betriebe 7_2025'!F33/'Betriebe 7_2025'!$L33</f>
        <v>3.2967032967032968E-2</v>
      </c>
      <c r="G33" s="17">
        <f>'Betriebe 7_2025'!G33/'Betriebe 7_2025'!$L33</f>
        <v>0</v>
      </c>
      <c r="H33" s="17">
        <f>'Betriebe 7_2025'!H33/'Betriebe 7_2025'!$L33</f>
        <v>0</v>
      </c>
      <c r="I33" s="17">
        <f>'Betriebe 7_2025'!I33/'Betriebe 7_2025'!$L33</f>
        <v>0</v>
      </c>
      <c r="J33" s="17">
        <f>'Betriebe 7_2025'!J33/'Betriebe 7_2025'!$L33</f>
        <v>0</v>
      </c>
      <c r="K33" s="17">
        <f>'Betriebe 7_2025'!K33/'Betriebe 7_2025'!$L33</f>
        <v>0</v>
      </c>
      <c r="L33" s="18">
        <f>'Betriebe 7_2025'!L33/'Betriebe 7_2025'!$L33</f>
        <v>1</v>
      </c>
    </row>
    <row r="34" spans="1:12" x14ac:dyDescent="0.3">
      <c r="A34" s="5"/>
      <c r="B34" s="9"/>
      <c r="C34" s="17"/>
      <c r="D34" s="17"/>
      <c r="E34" s="17"/>
      <c r="F34" s="17"/>
      <c r="G34" s="17"/>
      <c r="H34" s="17"/>
      <c r="I34" s="17"/>
      <c r="J34" s="17"/>
      <c r="K34" s="17"/>
      <c r="L34" s="18"/>
    </row>
    <row r="35" spans="1:12" x14ac:dyDescent="0.3">
      <c r="A35" s="5"/>
      <c r="B35" s="9"/>
      <c r="C35" s="18">
        <f>'Betriebe 7_2025'!C35/'Betriebe 7_2025'!$L35</f>
        <v>0.61229678196293569</v>
      </c>
      <c r="D35" s="18">
        <f>'Betriebe 7_2025'!D35/'Betriebe 7_2025'!$L35</f>
        <v>0.18124038268548873</v>
      </c>
      <c r="E35" s="18">
        <f>'Betriebe 7_2025'!E35/'Betriebe 7_2025'!$L35</f>
        <v>0.10677727972168329</v>
      </c>
      <c r="F35" s="18">
        <f>'Betriebe 7_2025'!F35/'Betriebe 7_2025'!$L35</f>
        <v>6.8308021676590613E-2</v>
      </c>
      <c r="G35" s="18">
        <f>'Betriebe 7_2025'!G35/'Betriebe 7_2025'!$L35</f>
        <v>1.8331437746705023E-2</v>
      </c>
      <c r="H35" s="18">
        <f>'Betriebe 7_2025'!H35/'Betriebe 7_2025'!$L35</f>
        <v>9.5002341607011449E-3</v>
      </c>
      <c r="I35" s="18">
        <f>'Betriebe 7_2025'!I35/'Betriebe 7_2025'!$L35</f>
        <v>2.6761222987890547E-3</v>
      </c>
      <c r="J35" s="18">
        <f>'Betriebe 7_2025'!J35/'Betriebe 7_2025'!$L35</f>
        <v>5.3522445975781098E-4</v>
      </c>
      <c r="K35" s="18">
        <f>'Betriebe 7_2025'!K35/'Betriebe 7_2025'!$L35</f>
        <v>3.3451528734863183E-4</v>
      </c>
      <c r="L35" s="18">
        <f>'Betriebe 7_2025'!L35/'Betriebe 7_2025'!$L35</f>
        <v>1</v>
      </c>
    </row>
    <row r="36" spans="1:12" x14ac:dyDescent="0.3">
      <c r="A36" s="5"/>
      <c r="B36" s="9"/>
      <c r="C36" s="17"/>
      <c r="D36" s="17"/>
      <c r="E36" s="17"/>
      <c r="F36" s="17"/>
      <c r="G36" s="17"/>
      <c r="H36" s="17"/>
      <c r="I36" s="17"/>
      <c r="J36" s="17"/>
      <c r="K36" s="17"/>
      <c r="L36" s="18"/>
    </row>
    <row r="37" spans="1:12" x14ac:dyDescent="0.3">
      <c r="A37" s="5" t="s">
        <v>38</v>
      </c>
      <c r="B37" s="9" t="s">
        <v>128</v>
      </c>
      <c r="C37" s="17">
        <f>'Betriebe 7_2025'!C37/'Betriebe 7_2025'!$L37</f>
        <v>0</v>
      </c>
      <c r="D37" s="17">
        <f>'Betriebe 7_2025'!D37/'Betriebe 7_2025'!$L37</f>
        <v>0</v>
      </c>
      <c r="E37" s="17">
        <f>'Betriebe 7_2025'!E37/'Betriebe 7_2025'!$L37</f>
        <v>0</v>
      </c>
      <c r="F37" s="17">
        <f>'Betriebe 7_2025'!F37/'Betriebe 7_2025'!$L37</f>
        <v>0</v>
      </c>
      <c r="G37" s="17">
        <f>'Betriebe 7_2025'!G37/'Betriebe 7_2025'!$L37</f>
        <v>0</v>
      </c>
      <c r="H37" s="17">
        <f>'Betriebe 7_2025'!H37/'Betriebe 7_2025'!$L37</f>
        <v>1</v>
      </c>
      <c r="I37" s="17">
        <f>'Betriebe 7_2025'!I37/'Betriebe 7_2025'!$L37</f>
        <v>0</v>
      </c>
      <c r="J37" s="17">
        <f>'Betriebe 7_2025'!J37/'Betriebe 7_2025'!$L37</f>
        <v>0</v>
      </c>
      <c r="K37" s="17">
        <f>'Betriebe 7_2025'!K37/'Betriebe 7_2025'!$L37</f>
        <v>0</v>
      </c>
      <c r="L37" s="18">
        <f>'Betriebe 7_2025'!L37/'Betriebe 7_2025'!$L37</f>
        <v>1</v>
      </c>
    </row>
    <row r="38" spans="1:12" x14ac:dyDescent="0.3">
      <c r="A38" s="5" t="s">
        <v>39</v>
      </c>
      <c r="B38" s="9" t="s">
        <v>128</v>
      </c>
      <c r="C38" s="17">
        <f>'Betriebe 7_2025'!C38/'Betriebe 7_2025'!$L38</f>
        <v>0.375</v>
      </c>
      <c r="D38" s="17">
        <f>'Betriebe 7_2025'!D38/'Betriebe 7_2025'!$L38</f>
        <v>0</v>
      </c>
      <c r="E38" s="17">
        <f>'Betriebe 7_2025'!E38/'Betriebe 7_2025'!$L38</f>
        <v>0.375</v>
      </c>
      <c r="F38" s="17">
        <f>'Betriebe 7_2025'!F38/'Betriebe 7_2025'!$L38</f>
        <v>0</v>
      </c>
      <c r="G38" s="17">
        <f>'Betriebe 7_2025'!G38/'Betriebe 7_2025'!$L38</f>
        <v>0</v>
      </c>
      <c r="H38" s="17">
        <f>'Betriebe 7_2025'!H38/'Betriebe 7_2025'!$L38</f>
        <v>0</v>
      </c>
      <c r="I38" s="17">
        <f>'Betriebe 7_2025'!I38/'Betriebe 7_2025'!$L38</f>
        <v>0.125</v>
      </c>
      <c r="J38" s="17">
        <f>'Betriebe 7_2025'!J38/'Betriebe 7_2025'!$L38</f>
        <v>0.125</v>
      </c>
      <c r="K38" s="17">
        <f>'Betriebe 7_2025'!K38/'Betriebe 7_2025'!$L38</f>
        <v>0</v>
      </c>
      <c r="L38" s="18">
        <f>'Betriebe 7_2025'!L38/'Betriebe 7_2025'!$L38</f>
        <v>1</v>
      </c>
    </row>
    <row r="39" spans="1:12" x14ac:dyDescent="0.3">
      <c r="A39" s="5" t="s">
        <v>40</v>
      </c>
      <c r="B39" s="9" t="s">
        <v>128</v>
      </c>
      <c r="C39" s="17">
        <f>'Betriebe 7_2025'!C39/'Betriebe 7_2025'!$L39</f>
        <v>0.3783783783783784</v>
      </c>
      <c r="D39" s="17">
        <f>'Betriebe 7_2025'!D39/'Betriebe 7_2025'!$L39</f>
        <v>0.12162162162162163</v>
      </c>
      <c r="E39" s="17">
        <f>'Betriebe 7_2025'!E39/'Betriebe 7_2025'!$L39</f>
        <v>0.13513513513513514</v>
      </c>
      <c r="F39" s="17">
        <f>'Betriebe 7_2025'!F39/'Betriebe 7_2025'!$L39</f>
        <v>0.14864864864864866</v>
      </c>
      <c r="G39" s="17">
        <f>'Betriebe 7_2025'!G39/'Betriebe 7_2025'!$L39</f>
        <v>8.1081081081081086E-2</v>
      </c>
      <c r="H39" s="17">
        <f>'Betriebe 7_2025'!H39/'Betriebe 7_2025'!$L39</f>
        <v>9.45945945945946E-2</v>
      </c>
      <c r="I39" s="17">
        <f>'Betriebe 7_2025'!I39/'Betriebe 7_2025'!$L39</f>
        <v>2.7027027027027029E-2</v>
      </c>
      <c r="J39" s="17">
        <f>'Betriebe 7_2025'!J39/'Betriebe 7_2025'!$L39</f>
        <v>1.3513513513513514E-2</v>
      </c>
      <c r="K39" s="17">
        <f>'Betriebe 7_2025'!K39/'Betriebe 7_2025'!$L39</f>
        <v>0</v>
      </c>
      <c r="L39" s="18">
        <f>'Betriebe 7_2025'!L39/'Betriebe 7_2025'!$L39</f>
        <v>1</v>
      </c>
    </row>
    <row r="40" spans="1:12" x14ac:dyDescent="0.3">
      <c r="A40" s="5" t="s">
        <v>41</v>
      </c>
      <c r="B40" s="9" t="s">
        <v>128</v>
      </c>
      <c r="C40" s="17">
        <f>'Betriebe 7_2025'!C40/'Betriebe 7_2025'!$L40</f>
        <v>0.22222222222222221</v>
      </c>
      <c r="D40" s="17">
        <f>'Betriebe 7_2025'!D40/'Betriebe 7_2025'!$L40</f>
        <v>0</v>
      </c>
      <c r="E40" s="17">
        <f>'Betriebe 7_2025'!E40/'Betriebe 7_2025'!$L40</f>
        <v>0.22222222222222221</v>
      </c>
      <c r="F40" s="17">
        <f>'Betriebe 7_2025'!F40/'Betriebe 7_2025'!$L40</f>
        <v>0</v>
      </c>
      <c r="G40" s="17">
        <f>'Betriebe 7_2025'!G40/'Betriebe 7_2025'!$L40</f>
        <v>0.22222222222222221</v>
      </c>
      <c r="H40" s="17">
        <f>'Betriebe 7_2025'!H40/'Betriebe 7_2025'!$L40</f>
        <v>0.1111111111111111</v>
      </c>
      <c r="I40" s="17">
        <f>'Betriebe 7_2025'!I40/'Betriebe 7_2025'!$L40</f>
        <v>0.22222222222222221</v>
      </c>
      <c r="J40" s="17">
        <f>'Betriebe 7_2025'!J40/'Betriebe 7_2025'!$L40</f>
        <v>0</v>
      </c>
      <c r="K40" s="17">
        <f>'Betriebe 7_2025'!K40/'Betriebe 7_2025'!$L40</f>
        <v>0</v>
      </c>
      <c r="L40" s="18">
        <f>'Betriebe 7_2025'!L40/'Betriebe 7_2025'!$L40</f>
        <v>1</v>
      </c>
    </row>
    <row r="41" spans="1:12" x14ac:dyDescent="0.3">
      <c r="A41" s="5" t="s">
        <v>42</v>
      </c>
      <c r="B41" s="9" t="s">
        <v>128</v>
      </c>
      <c r="C41" s="17">
        <f>'Betriebe 7_2025'!C41/'Betriebe 7_2025'!$L41</f>
        <v>0.23376623376623376</v>
      </c>
      <c r="D41" s="17">
        <f>'Betriebe 7_2025'!D41/'Betriebe 7_2025'!$L41</f>
        <v>5.1948051948051951E-2</v>
      </c>
      <c r="E41" s="17">
        <f>'Betriebe 7_2025'!E41/'Betriebe 7_2025'!$L41</f>
        <v>7.792207792207792E-2</v>
      </c>
      <c r="F41" s="17">
        <f>'Betriebe 7_2025'!F41/'Betriebe 7_2025'!$L41</f>
        <v>0.20779220779220781</v>
      </c>
      <c r="G41" s="17">
        <f>'Betriebe 7_2025'!G41/'Betriebe 7_2025'!$L41</f>
        <v>7.792207792207792E-2</v>
      </c>
      <c r="H41" s="17">
        <f>'Betriebe 7_2025'!H41/'Betriebe 7_2025'!$L41</f>
        <v>0.22077922077922077</v>
      </c>
      <c r="I41" s="17">
        <f>'Betriebe 7_2025'!I41/'Betriebe 7_2025'!$L41</f>
        <v>7.792207792207792E-2</v>
      </c>
      <c r="J41" s="17">
        <f>'Betriebe 7_2025'!J41/'Betriebe 7_2025'!$L41</f>
        <v>5.1948051948051951E-2</v>
      </c>
      <c r="K41" s="17">
        <f>'Betriebe 7_2025'!K41/'Betriebe 7_2025'!$L41</f>
        <v>0</v>
      </c>
      <c r="L41" s="18">
        <f>'Betriebe 7_2025'!L41/'Betriebe 7_2025'!$L41</f>
        <v>1</v>
      </c>
    </row>
    <row r="42" spans="1:12" x14ac:dyDescent="0.3">
      <c r="A42" s="5" t="s">
        <v>43</v>
      </c>
      <c r="B42" s="9" t="s">
        <v>128</v>
      </c>
      <c r="C42" s="17">
        <f>'Betriebe 7_2025'!C42/'Betriebe 7_2025'!$L42</f>
        <v>0.44444444444444442</v>
      </c>
      <c r="D42" s="17">
        <f>'Betriebe 7_2025'!D42/'Betriebe 7_2025'!$L42</f>
        <v>0</v>
      </c>
      <c r="E42" s="17">
        <f>'Betriebe 7_2025'!E42/'Betriebe 7_2025'!$L42</f>
        <v>0.1111111111111111</v>
      </c>
      <c r="F42" s="17">
        <f>'Betriebe 7_2025'!F42/'Betriebe 7_2025'!$L42</f>
        <v>0</v>
      </c>
      <c r="G42" s="17">
        <f>'Betriebe 7_2025'!G42/'Betriebe 7_2025'!$L42</f>
        <v>0.1111111111111111</v>
      </c>
      <c r="H42" s="17">
        <f>'Betriebe 7_2025'!H42/'Betriebe 7_2025'!$L42</f>
        <v>0</v>
      </c>
      <c r="I42" s="17">
        <f>'Betriebe 7_2025'!I42/'Betriebe 7_2025'!$L42</f>
        <v>0.1111111111111111</v>
      </c>
      <c r="J42" s="17">
        <f>'Betriebe 7_2025'!J42/'Betriebe 7_2025'!$L42</f>
        <v>0.1111111111111111</v>
      </c>
      <c r="K42" s="17">
        <f>'Betriebe 7_2025'!K42/'Betriebe 7_2025'!$L42</f>
        <v>0.1111111111111111</v>
      </c>
      <c r="L42" s="18">
        <f>'Betriebe 7_2025'!L42/'Betriebe 7_2025'!$L42</f>
        <v>1</v>
      </c>
    </row>
    <row r="43" spans="1:12" x14ac:dyDescent="0.3">
      <c r="A43" s="5" t="s">
        <v>44</v>
      </c>
      <c r="B43" s="9" t="s">
        <v>128</v>
      </c>
      <c r="C43" s="17">
        <f>'Betriebe 7_2025'!C43/'Betriebe 7_2025'!$L43</f>
        <v>0.15</v>
      </c>
      <c r="D43" s="17">
        <f>'Betriebe 7_2025'!D43/'Betriebe 7_2025'!$L43</f>
        <v>0</v>
      </c>
      <c r="E43" s="17">
        <f>'Betriebe 7_2025'!E43/'Betriebe 7_2025'!$L43</f>
        <v>0.15</v>
      </c>
      <c r="F43" s="17">
        <f>'Betriebe 7_2025'!F43/'Betriebe 7_2025'!$L43</f>
        <v>0.25</v>
      </c>
      <c r="G43" s="17">
        <f>'Betriebe 7_2025'!G43/'Betriebe 7_2025'!$L43</f>
        <v>0.15</v>
      </c>
      <c r="H43" s="17">
        <f>'Betriebe 7_2025'!H43/'Betriebe 7_2025'!$L43</f>
        <v>0.25</v>
      </c>
      <c r="I43" s="17">
        <f>'Betriebe 7_2025'!I43/'Betriebe 7_2025'!$L43</f>
        <v>0.05</v>
      </c>
      <c r="J43" s="17">
        <f>'Betriebe 7_2025'!J43/'Betriebe 7_2025'!$L43</f>
        <v>0</v>
      </c>
      <c r="K43" s="17">
        <f>'Betriebe 7_2025'!K43/'Betriebe 7_2025'!$L43</f>
        <v>0</v>
      </c>
      <c r="L43" s="18">
        <f>'Betriebe 7_2025'!L43/'Betriebe 7_2025'!$L43</f>
        <v>1</v>
      </c>
    </row>
    <row r="44" spans="1:12" x14ac:dyDescent="0.3">
      <c r="A44" s="5" t="s">
        <v>45</v>
      </c>
      <c r="B44" s="9" t="s">
        <v>128</v>
      </c>
      <c r="C44" s="17">
        <f>'Betriebe 7_2025'!C44/'Betriebe 7_2025'!$L44</f>
        <v>0.2</v>
      </c>
      <c r="D44" s="17">
        <f>'Betriebe 7_2025'!D44/'Betriebe 7_2025'!$L44</f>
        <v>6.6666666666666666E-2</v>
      </c>
      <c r="E44" s="17">
        <f>'Betriebe 7_2025'!E44/'Betriebe 7_2025'!$L44</f>
        <v>0</v>
      </c>
      <c r="F44" s="17">
        <f>'Betriebe 7_2025'!F44/'Betriebe 7_2025'!$L44</f>
        <v>6.6666666666666666E-2</v>
      </c>
      <c r="G44" s="17">
        <f>'Betriebe 7_2025'!G44/'Betriebe 7_2025'!$L44</f>
        <v>0.13333333333333333</v>
      </c>
      <c r="H44" s="17">
        <f>'Betriebe 7_2025'!H44/'Betriebe 7_2025'!$L44</f>
        <v>0.13333333333333333</v>
      </c>
      <c r="I44" s="17">
        <f>'Betriebe 7_2025'!I44/'Betriebe 7_2025'!$L44</f>
        <v>6.6666666666666666E-2</v>
      </c>
      <c r="J44" s="17">
        <f>'Betriebe 7_2025'!J44/'Betriebe 7_2025'!$L44</f>
        <v>0.13333333333333333</v>
      </c>
      <c r="K44" s="17">
        <f>'Betriebe 7_2025'!K44/'Betriebe 7_2025'!$L44</f>
        <v>0.2</v>
      </c>
      <c r="L44" s="18">
        <f>'Betriebe 7_2025'!L44/'Betriebe 7_2025'!$L44</f>
        <v>1</v>
      </c>
    </row>
    <row r="45" spans="1:12" x14ac:dyDescent="0.3">
      <c r="A45" s="5" t="s">
        <v>46</v>
      </c>
      <c r="B45" s="9" t="s">
        <v>128</v>
      </c>
      <c r="C45" s="17">
        <f>'Betriebe 7_2025'!C45/'Betriebe 7_2025'!$L45</f>
        <v>0.36440677966101692</v>
      </c>
      <c r="D45" s="17">
        <f>'Betriebe 7_2025'!D45/'Betriebe 7_2025'!$L45</f>
        <v>0.17796610169491525</v>
      </c>
      <c r="E45" s="17">
        <f>'Betriebe 7_2025'!E45/'Betriebe 7_2025'!$L45</f>
        <v>0.15254237288135594</v>
      </c>
      <c r="F45" s="17">
        <f>'Betriebe 7_2025'!F45/'Betriebe 7_2025'!$L45</f>
        <v>0.11864406779661017</v>
      </c>
      <c r="G45" s="17">
        <f>'Betriebe 7_2025'!G45/'Betriebe 7_2025'!$L45</f>
        <v>8.4745762711864403E-2</v>
      </c>
      <c r="H45" s="17">
        <f>'Betriebe 7_2025'!H45/'Betriebe 7_2025'!$L45</f>
        <v>5.9322033898305086E-2</v>
      </c>
      <c r="I45" s="17">
        <f>'Betriebe 7_2025'!I45/'Betriebe 7_2025'!$L45</f>
        <v>2.5423728813559324E-2</v>
      </c>
      <c r="J45" s="17">
        <f>'Betriebe 7_2025'!J45/'Betriebe 7_2025'!$L45</f>
        <v>1.6949152542372881E-2</v>
      </c>
      <c r="K45" s="17">
        <f>'Betriebe 7_2025'!K45/'Betriebe 7_2025'!$L45</f>
        <v>0</v>
      </c>
      <c r="L45" s="18">
        <f>'Betriebe 7_2025'!L45/'Betriebe 7_2025'!$L45</f>
        <v>1</v>
      </c>
    </row>
    <row r="46" spans="1:12" x14ac:dyDescent="0.3">
      <c r="A46" s="5" t="s">
        <v>47</v>
      </c>
      <c r="B46" s="9" t="s">
        <v>128</v>
      </c>
      <c r="C46" s="17">
        <f>'Betriebe 7_2025'!C46/'Betriebe 7_2025'!$L46</f>
        <v>0.40740740740740738</v>
      </c>
      <c r="D46" s="17">
        <f>'Betriebe 7_2025'!D46/'Betriebe 7_2025'!$L46</f>
        <v>9.8765432098765427E-2</v>
      </c>
      <c r="E46" s="17">
        <f>'Betriebe 7_2025'!E46/'Betriebe 7_2025'!$L46</f>
        <v>9.8765432098765427E-2</v>
      </c>
      <c r="F46" s="17">
        <f>'Betriebe 7_2025'!F46/'Betriebe 7_2025'!$L46</f>
        <v>7.407407407407407E-2</v>
      </c>
      <c r="G46" s="17">
        <f>'Betriebe 7_2025'!G46/'Betriebe 7_2025'!$L46</f>
        <v>8.6419753086419748E-2</v>
      </c>
      <c r="H46" s="17">
        <f>'Betriebe 7_2025'!H46/'Betriebe 7_2025'!$L46</f>
        <v>0.12345679012345678</v>
      </c>
      <c r="I46" s="17">
        <f>'Betriebe 7_2025'!I46/'Betriebe 7_2025'!$L46</f>
        <v>7.407407407407407E-2</v>
      </c>
      <c r="J46" s="17">
        <f>'Betriebe 7_2025'!J46/'Betriebe 7_2025'!$L46</f>
        <v>3.7037037037037035E-2</v>
      </c>
      <c r="K46" s="17">
        <f>'Betriebe 7_2025'!K46/'Betriebe 7_2025'!$L46</f>
        <v>0</v>
      </c>
      <c r="L46" s="18">
        <f>'Betriebe 7_2025'!L46/'Betriebe 7_2025'!$L46</f>
        <v>1</v>
      </c>
    </row>
    <row r="47" spans="1:12" x14ac:dyDescent="0.3">
      <c r="A47" s="5" t="s">
        <v>48</v>
      </c>
      <c r="B47" s="9" t="s">
        <v>128</v>
      </c>
      <c r="C47" s="17">
        <f>'Betriebe 7_2025'!C47/'Betriebe 7_2025'!$L47</f>
        <v>0.23333333333333334</v>
      </c>
      <c r="D47" s="17">
        <f>'Betriebe 7_2025'!D47/'Betriebe 7_2025'!$L47</f>
        <v>6.6666666666666666E-2</v>
      </c>
      <c r="E47" s="17">
        <f>'Betriebe 7_2025'!E47/'Betriebe 7_2025'!$L47</f>
        <v>0.2</v>
      </c>
      <c r="F47" s="17">
        <f>'Betriebe 7_2025'!F47/'Betriebe 7_2025'!$L47</f>
        <v>0.26666666666666666</v>
      </c>
      <c r="G47" s="17">
        <f>'Betriebe 7_2025'!G47/'Betriebe 7_2025'!$L47</f>
        <v>3.3333333333333333E-2</v>
      </c>
      <c r="H47" s="17">
        <f>'Betriebe 7_2025'!H47/'Betriebe 7_2025'!$L47</f>
        <v>6.6666666666666666E-2</v>
      </c>
      <c r="I47" s="17">
        <f>'Betriebe 7_2025'!I47/'Betriebe 7_2025'!$L47</f>
        <v>0.13333333333333333</v>
      </c>
      <c r="J47" s="17">
        <f>'Betriebe 7_2025'!J47/'Betriebe 7_2025'!$L47</f>
        <v>0</v>
      </c>
      <c r="K47" s="17">
        <f>'Betriebe 7_2025'!K47/'Betriebe 7_2025'!$L47</f>
        <v>0</v>
      </c>
      <c r="L47" s="18">
        <f>'Betriebe 7_2025'!L47/'Betriebe 7_2025'!$L47</f>
        <v>1</v>
      </c>
    </row>
    <row r="48" spans="1:12" x14ac:dyDescent="0.3">
      <c r="A48" s="5" t="s">
        <v>49</v>
      </c>
      <c r="B48" s="9" t="s">
        <v>128</v>
      </c>
      <c r="C48" s="17">
        <f>'Betriebe 7_2025'!C48/'Betriebe 7_2025'!$L48</f>
        <v>0.69444444444444442</v>
      </c>
      <c r="D48" s="17">
        <f>'Betriebe 7_2025'!D48/'Betriebe 7_2025'!$L48</f>
        <v>8.3333333333333329E-2</v>
      </c>
      <c r="E48" s="17">
        <f>'Betriebe 7_2025'!E48/'Betriebe 7_2025'!$L48</f>
        <v>0.125</v>
      </c>
      <c r="F48" s="17">
        <f>'Betriebe 7_2025'!F48/'Betriebe 7_2025'!$L48</f>
        <v>4.1666666666666664E-2</v>
      </c>
      <c r="G48" s="17">
        <f>'Betriebe 7_2025'!G48/'Betriebe 7_2025'!$L48</f>
        <v>1.3888888888888888E-2</v>
      </c>
      <c r="H48" s="17">
        <f>'Betriebe 7_2025'!H48/'Betriebe 7_2025'!$L48</f>
        <v>1.3888888888888888E-2</v>
      </c>
      <c r="I48" s="17">
        <f>'Betriebe 7_2025'!I48/'Betriebe 7_2025'!$L48</f>
        <v>0</v>
      </c>
      <c r="J48" s="17">
        <f>'Betriebe 7_2025'!J48/'Betriebe 7_2025'!$L48</f>
        <v>1.3888888888888888E-2</v>
      </c>
      <c r="K48" s="17">
        <f>'Betriebe 7_2025'!K48/'Betriebe 7_2025'!$L48</f>
        <v>1.3888888888888888E-2</v>
      </c>
      <c r="L48" s="18">
        <f>'Betriebe 7_2025'!L48/'Betriebe 7_2025'!$L48</f>
        <v>1</v>
      </c>
    </row>
    <row r="49" spans="1:12" x14ac:dyDescent="0.3">
      <c r="A49" s="5" t="s">
        <v>50</v>
      </c>
      <c r="B49" s="9" t="s">
        <v>128</v>
      </c>
      <c r="C49" s="17">
        <f>'Betriebe 7_2025'!C49/'Betriebe 7_2025'!$L49</f>
        <v>0.35714285714285715</v>
      </c>
      <c r="D49" s="17">
        <f>'Betriebe 7_2025'!D49/'Betriebe 7_2025'!$L49</f>
        <v>0</v>
      </c>
      <c r="E49" s="17">
        <f>'Betriebe 7_2025'!E49/'Betriebe 7_2025'!$L49</f>
        <v>0.14285714285714285</v>
      </c>
      <c r="F49" s="17">
        <f>'Betriebe 7_2025'!F49/'Betriebe 7_2025'!$L49</f>
        <v>7.1428571428571425E-2</v>
      </c>
      <c r="G49" s="17">
        <f>'Betriebe 7_2025'!G49/'Betriebe 7_2025'!$L49</f>
        <v>0.21428571428571427</v>
      </c>
      <c r="H49" s="17">
        <f>'Betriebe 7_2025'!H49/'Betriebe 7_2025'!$L49</f>
        <v>0.14285714285714285</v>
      </c>
      <c r="I49" s="17">
        <f>'Betriebe 7_2025'!I49/'Betriebe 7_2025'!$L49</f>
        <v>0</v>
      </c>
      <c r="J49" s="17">
        <f>'Betriebe 7_2025'!J49/'Betriebe 7_2025'!$L49</f>
        <v>7.1428571428571425E-2</v>
      </c>
      <c r="K49" s="17">
        <f>'Betriebe 7_2025'!K49/'Betriebe 7_2025'!$L49</f>
        <v>0</v>
      </c>
      <c r="L49" s="18">
        <f>'Betriebe 7_2025'!L49/'Betriebe 7_2025'!$L49</f>
        <v>1</v>
      </c>
    </row>
    <row r="50" spans="1:12" x14ac:dyDescent="0.3">
      <c r="A50" s="5" t="s">
        <v>51</v>
      </c>
      <c r="B50" s="9" t="s">
        <v>128</v>
      </c>
      <c r="C50" s="17">
        <f>'Betriebe 7_2025'!C50/'Betriebe 7_2025'!$L50</f>
        <v>0.25957446808510637</v>
      </c>
      <c r="D50" s="17">
        <f>'Betriebe 7_2025'!D50/'Betriebe 7_2025'!$L50</f>
        <v>7.6595744680851063E-2</v>
      </c>
      <c r="E50" s="17">
        <f>'Betriebe 7_2025'!E50/'Betriebe 7_2025'!$L50</f>
        <v>9.3617021276595741E-2</v>
      </c>
      <c r="F50" s="17">
        <f>'Betriebe 7_2025'!F50/'Betriebe 7_2025'!$L50</f>
        <v>0.16595744680851063</v>
      </c>
      <c r="G50" s="17">
        <f>'Betriebe 7_2025'!G50/'Betriebe 7_2025'!$L50</f>
        <v>0.13617021276595745</v>
      </c>
      <c r="H50" s="17">
        <f>'Betriebe 7_2025'!H50/'Betriebe 7_2025'!$L50</f>
        <v>0.15319148936170213</v>
      </c>
      <c r="I50" s="17">
        <f>'Betriebe 7_2025'!I50/'Betriebe 7_2025'!$L50</f>
        <v>8.085106382978724E-2</v>
      </c>
      <c r="J50" s="17">
        <f>'Betriebe 7_2025'!J50/'Betriebe 7_2025'!$L50</f>
        <v>2.1276595744680851E-2</v>
      </c>
      <c r="K50" s="17">
        <f>'Betriebe 7_2025'!K50/'Betriebe 7_2025'!$L50</f>
        <v>1.276595744680851E-2</v>
      </c>
      <c r="L50" s="18">
        <f>'Betriebe 7_2025'!L50/'Betriebe 7_2025'!$L50</f>
        <v>1</v>
      </c>
    </row>
    <row r="51" spans="1:12" x14ac:dyDescent="0.3">
      <c r="A51" s="5" t="s">
        <v>52</v>
      </c>
      <c r="B51" s="9" t="s">
        <v>128</v>
      </c>
      <c r="C51" s="17">
        <f>'Betriebe 7_2025'!C51/'Betriebe 7_2025'!$L51</f>
        <v>0.22222222222222221</v>
      </c>
      <c r="D51" s="17">
        <f>'Betriebe 7_2025'!D51/'Betriebe 7_2025'!$L51</f>
        <v>0.1111111111111111</v>
      </c>
      <c r="E51" s="17">
        <f>'Betriebe 7_2025'!E51/'Betriebe 7_2025'!$L51</f>
        <v>0.16666666666666666</v>
      </c>
      <c r="F51" s="17">
        <f>'Betriebe 7_2025'!F51/'Betriebe 7_2025'!$L51</f>
        <v>0</v>
      </c>
      <c r="G51" s="17">
        <f>'Betriebe 7_2025'!G51/'Betriebe 7_2025'!$L51</f>
        <v>5.5555555555555552E-2</v>
      </c>
      <c r="H51" s="17">
        <f>'Betriebe 7_2025'!H51/'Betriebe 7_2025'!$L51</f>
        <v>0.27777777777777779</v>
      </c>
      <c r="I51" s="17">
        <f>'Betriebe 7_2025'!I51/'Betriebe 7_2025'!$L51</f>
        <v>5.5555555555555552E-2</v>
      </c>
      <c r="J51" s="17">
        <f>'Betriebe 7_2025'!J51/'Betriebe 7_2025'!$L51</f>
        <v>0.1111111111111111</v>
      </c>
      <c r="K51" s="17">
        <f>'Betriebe 7_2025'!K51/'Betriebe 7_2025'!$L51</f>
        <v>0</v>
      </c>
      <c r="L51" s="18">
        <f>'Betriebe 7_2025'!L51/'Betriebe 7_2025'!$L51</f>
        <v>1</v>
      </c>
    </row>
    <row r="52" spans="1:12" x14ac:dyDescent="0.3">
      <c r="A52" s="5" t="s">
        <v>53</v>
      </c>
      <c r="B52" s="9" t="s">
        <v>128</v>
      </c>
      <c r="C52" s="17">
        <f>'Betriebe 7_2025'!C52/'Betriebe 7_2025'!$L52</f>
        <v>5.2631578947368418E-2</v>
      </c>
      <c r="D52" s="17">
        <f>'Betriebe 7_2025'!D52/'Betriebe 7_2025'!$L52</f>
        <v>0.13157894736842105</v>
      </c>
      <c r="E52" s="17">
        <f>'Betriebe 7_2025'!E52/'Betriebe 7_2025'!$L52</f>
        <v>0.15789473684210525</v>
      </c>
      <c r="F52" s="17">
        <f>'Betriebe 7_2025'!F52/'Betriebe 7_2025'!$L52</f>
        <v>0.15789473684210525</v>
      </c>
      <c r="G52" s="17">
        <f>'Betriebe 7_2025'!G52/'Betriebe 7_2025'!$L52</f>
        <v>7.8947368421052627E-2</v>
      </c>
      <c r="H52" s="17">
        <f>'Betriebe 7_2025'!H52/'Betriebe 7_2025'!$L52</f>
        <v>0.18421052631578946</v>
      </c>
      <c r="I52" s="17">
        <f>'Betriebe 7_2025'!I52/'Betriebe 7_2025'!$L52</f>
        <v>0.15789473684210525</v>
      </c>
      <c r="J52" s="17">
        <f>'Betriebe 7_2025'!J52/'Betriebe 7_2025'!$L52</f>
        <v>5.2631578947368418E-2</v>
      </c>
      <c r="K52" s="17">
        <f>'Betriebe 7_2025'!K52/'Betriebe 7_2025'!$L52</f>
        <v>2.6315789473684209E-2</v>
      </c>
      <c r="L52" s="18">
        <f>'Betriebe 7_2025'!L52/'Betriebe 7_2025'!$L52</f>
        <v>1</v>
      </c>
    </row>
    <row r="53" spans="1:12" x14ac:dyDescent="0.3">
      <c r="A53" s="5"/>
      <c r="B53" s="9"/>
      <c r="C53" s="17"/>
      <c r="D53" s="17"/>
      <c r="E53" s="17"/>
      <c r="F53" s="17"/>
      <c r="G53" s="17"/>
      <c r="H53" s="17"/>
      <c r="I53" s="17"/>
      <c r="J53" s="17"/>
      <c r="K53" s="17"/>
      <c r="L53" s="18"/>
    </row>
    <row r="54" spans="1:12" x14ac:dyDescent="0.3">
      <c r="A54" s="5"/>
      <c r="B54" s="9"/>
      <c r="C54" s="18">
        <f>'Betriebe 7_2025'!C54/'Betriebe 7_2025'!$L54</f>
        <v>0.3247863247863248</v>
      </c>
      <c r="D54" s="18">
        <f>'Betriebe 7_2025'!D54/'Betriebe 7_2025'!$L54</f>
        <v>9.2796092796092799E-2</v>
      </c>
      <c r="E54" s="18">
        <f>'Betriebe 7_2025'!E54/'Betriebe 7_2025'!$L54</f>
        <v>0.12087912087912088</v>
      </c>
      <c r="F54" s="18">
        <f>'Betriebe 7_2025'!F54/'Betriebe 7_2025'!$L54</f>
        <v>0.1343101343101343</v>
      </c>
      <c r="G54" s="18">
        <f>'Betriebe 7_2025'!G54/'Betriebe 7_2025'!$L54</f>
        <v>9.5238095238095233E-2</v>
      </c>
      <c r="H54" s="18">
        <f>'Betriebe 7_2025'!H54/'Betriebe 7_2025'!$L54</f>
        <v>0.12576312576312576</v>
      </c>
      <c r="I54" s="18">
        <f>'Betriebe 7_2025'!I54/'Betriebe 7_2025'!$L54</f>
        <v>6.4713064713064719E-2</v>
      </c>
      <c r="J54" s="18">
        <f>'Betriebe 7_2025'!J54/'Betriebe 7_2025'!$L54</f>
        <v>3.0525030525030524E-2</v>
      </c>
      <c r="K54" s="18">
        <f>'Betriebe 7_2025'!K54/'Betriebe 7_2025'!$L54</f>
        <v>1.098901098901099E-2</v>
      </c>
      <c r="L54" s="18">
        <f>'Betriebe 7_2025'!L54/'Betriebe 7_2025'!$L54</f>
        <v>1</v>
      </c>
    </row>
    <row r="55" spans="1:12" x14ac:dyDescent="0.3">
      <c r="A55" s="5"/>
      <c r="B55" s="9"/>
      <c r="C55" s="17"/>
      <c r="D55" s="17"/>
      <c r="E55" s="17"/>
      <c r="F55" s="17"/>
      <c r="G55" s="17"/>
      <c r="H55" s="17"/>
      <c r="I55" s="17"/>
      <c r="J55" s="17"/>
      <c r="K55" s="17"/>
      <c r="L55" s="18"/>
    </row>
    <row r="56" spans="1:12" x14ac:dyDescent="0.3">
      <c r="A56" s="5" t="s">
        <v>54</v>
      </c>
      <c r="B56" s="9" t="s">
        <v>128</v>
      </c>
      <c r="C56" s="17">
        <f>'Betriebe 7_2025'!C56/'Betriebe 7_2025'!$L56</f>
        <v>0.59283694627709704</v>
      </c>
      <c r="D56" s="17">
        <f>'Betriebe 7_2025'!D56/'Betriebe 7_2025'!$L56</f>
        <v>0.18284637134778511</v>
      </c>
      <c r="E56" s="17">
        <f>'Betriebe 7_2025'!E56/'Betriebe 7_2025'!$L56</f>
        <v>9.7078228086710655E-2</v>
      </c>
      <c r="F56" s="17">
        <f>'Betriebe 7_2025'!F56/'Betriebe 7_2025'!$L56</f>
        <v>8.3883129123468431E-2</v>
      </c>
      <c r="G56" s="17">
        <f>'Betriebe 7_2025'!G56/'Betriebe 7_2025'!$L56</f>
        <v>2.0735155513666354E-2</v>
      </c>
      <c r="H56" s="17">
        <f>'Betriebe 7_2025'!H56/'Betriebe 7_2025'!$L56</f>
        <v>9.4250706880301596E-3</v>
      </c>
      <c r="I56" s="17">
        <f>'Betriebe 7_2025'!I56/'Betriebe 7_2025'!$L56</f>
        <v>5.6550424128180964E-3</v>
      </c>
      <c r="J56" s="17">
        <f>'Betriebe 7_2025'!J56/'Betriebe 7_2025'!$L56</f>
        <v>1.885014137606032E-3</v>
      </c>
      <c r="K56" s="17">
        <f>'Betriebe 7_2025'!K56/'Betriebe 7_2025'!$L56</f>
        <v>5.6550424128180964E-3</v>
      </c>
      <c r="L56" s="18">
        <f>'Betriebe 7_2025'!L56/'Betriebe 7_2025'!$L56</f>
        <v>1</v>
      </c>
    </row>
    <row r="57" spans="1:12" x14ac:dyDescent="0.3">
      <c r="A57" s="5" t="s">
        <v>55</v>
      </c>
      <c r="B57" s="9" t="s">
        <v>128</v>
      </c>
      <c r="C57" s="17">
        <f>'Betriebe 7_2025'!C57/'Betriebe 7_2025'!$L57</f>
        <v>0.77860696517412931</v>
      </c>
      <c r="D57" s="17">
        <f>'Betriebe 7_2025'!D57/'Betriebe 7_2025'!$L57</f>
        <v>0.19402985074626866</v>
      </c>
      <c r="E57" s="17">
        <f>'Betriebe 7_2025'!E57/'Betriebe 7_2025'!$L57</f>
        <v>2.2388059701492536E-2</v>
      </c>
      <c r="F57" s="17">
        <f>'Betriebe 7_2025'!F57/'Betriebe 7_2025'!$L57</f>
        <v>2.4875621890547263E-3</v>
      </c>
      <c r="G57" s="17">
        <f>'Betriebe 7_2025'!G57/'Betriebe 7_2025'!$L57</f>
        <v>2.4875621890547263E-3</v>
      </c>
      <c r="H57" s="17">
        <f>'Betriebe 7_2025'!H57/'Betriebe 7_2025'!$L57</f>
        <v>0</v>
      </c>
      <c r="I57" s="17">
        <f>'Betriebe 7_2025'!I57/'Betriebe 7_2025'!$L57</f>
        <v>0</v>
      </c>
      <c r="J57" s="17">
        <f>'Betriebe 7_2025'!J57/'Betriebe 7_2025'!$L57</f>
        <v>0</v>
      </c>
      <c r="K57" s="17">
        <f>'Betriebe 7_2025'!K57/'Betriebe 7_2025'!$L57</f>
        <v>0</v>
      </c>
      <c r="L57" s="18">
        <f>'Betriebe 7_2025'!L57/'Betriebe 7_2025'!$L57</f>
        <v>1</v>
      </c>
    </row>
    <row r="58" spans="1:12" x14ac:dyDescent="0.3">
      <c r="A58" s="5" t="s">
        <v>56</v>
      </c>
      <c r="B58" s="9" t="s">
        <v>128</v>
      </c>
      <c r="C58" s="17">
        <f>'Betriebe 7_2025'!C58/'Betriebe 7_2025'!$L58</f>
        <v>0.625</v>
      </c>
      <c r="D58" s="17">
        <f>'Betriebe 7_2025'!D58/'Betriebe 7_2025'!$L58</f>
        <v>0.18076923076923077</v>
      </c>
      <c r="E58" s="17">
        <f>'Betriebe 7_2025'!E58/'Betriebe 7_2025'!$L58</f>
        <v>0.10576923076923077</v>
      </c>
      <c r="F58" s="17">
        <f>'Betriebe 7_2025'!F58/'Betriebe 7_2025'!$L58</f>
        <v>5.9615384615384619E-2</v>
      </c>
      <c r="G58" s="17">
        <f>'Betriebe 7_2025'!G58/'Betriebe 7_2025'!$L58</f>
        <v>1.3461538461538462E-2</v>
      </c>
      <c r="H58" s="17">
        <f>'Betriebe 7_2025'!H58/'Betriebe 7_2025'!$L58</f>
        <v>7.6923076923076927E-3</v>
      </c>
      <c r="I58" s="17">
        <f>'Betriebe 7_2025'!I58/'Betriebe 7_2025'!$L58</f>
        <v>1.9230769230769232E-3</v>
      </c>
      <c r="J58" s="17">
        <f>'Betriebe 7_2025'!J58/'Betriebe 7_2025'!$L58</f>
        <v>3.8461538461538464E-3</v>
      </c>
      <c r="K58" s="17">
        <f>'Betriebe 7_2025'!K58/'Betriebe 7_2025'!$L58</f>
        <v>1.9230769230769232E-3</v>
      </c>
      <c r="L58" s="18">
        <f>'Betriebe 7_2025'!L58/'Betriebe 7_2025'!$L58</f>
        <v>1</v>
      </c>
    </row>
    <row r="59" spans="1:12" x14ac:dyDescent="0.3">
      <c r="A59" s="5" t="s">
        <v>57</v>
      </c>
      <c r="B59" s="9" t="s">
        <v>128</v>
      </c>
      <c r="C59" s="17">
        <f>'Betriebe 7_2025'!C59/'Betriebe 7_2025'!$L59</f>
        <v>0.62295081967213117</v>
      </c>
      <c r="D59" s="17">
        <f>'Betriebe 7_2025'!D59/'Betriebe 7_2025'!$L59</f>
        <v>0.1598360655737705</v>
      </c>
      <c r="E59" s="17">
        <f>'Betriebe 7_2025'!E59/'Betriebe 7_2025'!$L59</f>
        <v>0.13114754098360656</v>
      </c>
      <c r="F59" s="17">
        <f>'Betriebe 7_2025'!F59/'Betriebe 7_2025'!$L59</f>
        <v>6.1475409836065573E-2</v>
      </c>
      <c r="G59" s="17">
        <f>'Betriebe 7_2025'!G59/'Betriebe 7_2025'!$L59</f>
        <v>2.4590163934426229E-2</v>
      </c>
      <c r="H59" s="17">
        <f>'Betriebe 7_2025'!H59/'Betriebe 7_2025'!$L59</f>
        <v>0</v>
      </c>
      <c r="I59" s="17">
        <f>'Betriebe 7_2025'!I59/'Betriebe 7_2025'!$L59</f>
        <v>0</v>
      </c>
      <c r="J59" s="17">
        <f>'Betriebe 7_2025'!J59/'Betriebe 7_2025'!$L59</f>
        <v>0</v>
      </c>
      <c r="K59" s="17">
        <f>'Betriebe 7_2025'!K59/'Betriebe 7_2025'!$L59</f>
        <v>0</v>
      </c>
      <c r="L59" s="18">
        <f>'Betriebe 7_2025'!L59/'Betriebe 7_2025'!$L59</f>
        <v>1</v>
      </c>
    </row>
    <row r="60" spans="1:12" x14ac:dyDescent="0.3">
      <c r="A60" s="5" t="s">
        <v>58</v>
      </c>
      <c r="B60" s="9" t="s">
        <v>128</v>
      </c>
      <c r="C60" s="17">
        <f>'Betriebe 7_2025'!C60/'Betriebe 7_2025'!$L60</f>
        <v>0.59479553903345728</v>
      </c>
      <c r="D60" s="17">
        <f>'Betriebe 7_2025'!D60/'Betriebe 7_2025'!$L60</f>
        <v>0.17843866171003717</v>
      </c>
      <c r="E60" s="17">
        <f>'Betriebe 7_2025'!E60/'Betriebe 7_2025'!$L60</f>
        <v>6.6914498141263934E-2</v>
      </c>
      <c r="F60" s="17">
        <f>'Betriebe 7_2025'!F60/'Betriebe 7_2025'!$L60</f>
        <v>8.5501858736059477E-2</v>
      </c>
      <c r="G60" s="17">
        <f>'Betriebe 7_2025'!G60/'Betriebe 7_2025'!$L60</f>
        <v>2.9739776951672861E-2</v>
      </c>
      <c r="H60" s="17">
        <f>'Betriebe 7_2025'!H60/'Betriebe 7_2025'!$L60</f>
        <v>1.858736059479554E-2</v>
      </c>
      <c r="I60" s="17">
        <f>'Betriebe 7_2025'!I60/'Betriebe 7_2025'!$L60</f>
        <v>1.4869888475836431E-2</v>
      </c>
      <c r="J60" s="17">
        <f>'Betriebe 7_2025'!J60/'Betriebe 7_2025'!$L60</f>
        <v>1.1152416356877323E-2</v>
      </c>
      <c r="K60" s="17">
        <f>'Betriebe 7_2025'!K60/'Betriebe 7_2025'!$L60</f>
        <v>0</v>
      </c>
      <c r="L60" s="18">
        <f>'Betriebe 7_2025'!L60/'Betriebe 7_2025'!$L60</f>
        <v>1</v>
      </c>
    </row>
    <row r="61" spans="1:12" x14ac:dyDescent="0.3">
      <c r="A61" s="5" t="s">
        <v>59</v>
      </c>
      <c r="B61" s="9" t="s">
        <v>128</v>
      </c>
      <c r="C61" s="17">
        <f>'Betriebe 7_2025'!C61/'Betriebe 7_2025'!$L61</f>
        <v>0.65591397849462363</v>
      </c>
      <c r="D61" s="17">
        <f>'Betriebe 7_2025'!D61/'Betriebe 7_2025'!$L61</f>
        <v>0.15053763440860216</v>
      </c>
      <c r="E61" s="17">
        <f>'Betriebe 7_2025'!E61/'Betriebe 7_2025'!$L61</f>
        <v>0.11827956989247312</v>
      </c>
      <c r="F61" s="17">
        <f>'Betriebe 7_2025'!F61/'Betriebe 7_2025'!$L61</f>
        <v>4.3010752688172046E-2</v>
      </c>
      <c r="G61" s="17">
        <f>'Betriebe 7_2025'!G61/'Betriebe 7_2025'!$L61</f>
        <v>2.1505376344086023E-2</v>
      </c>
      <c r="H61" s="17">
        <f>'Betriebe 7_2025'!H61/'Betriebe 7_2025'!$L61</f>
        <v>1.0752688172043012E-2</v>
      </c>
      <c r="I61" s="17">
        <f>'Betriebe 7_2025'!I61/'Betriebe 7_2025'!$L61</f>
        <v>0</v>
      </c>
      <c r="J61" s="17">
        <f>'Betriebe 7_2025'!J61/'Betriebe 7_2025'!$L61</f>
        <v>0</v>
      </c>
      <c r="K61" s="17">
        <f>'Betriebe 7_2025'!K61/'Betriebe 7_2025'!$L61</f>
        <v>0</v>
      </c>
      <c r="L61" s="18">
        <f>'Betriebe 7_2025'!L61/'Betriebe 7_2025'!$L61</f>
        <v>1</v>
      </c>
    </row>
    <row r="62" spans="1:12" x14ac:dyDescent="0.3">
      <c r="A62" s="5" t="s">
        <v>60</v>
      </c>
      <c r="B62" s="9" t="s">
        <v>128</v>
      </c>
      <c r="C62" s="17">
        <f>'Betriebe 7_2025'!C62/'Betriebe 7_2025'!$L62</f>
        <v>0.8867924528301887</v>
      </c>
      <c r="D62" s="17">
        <f>'Betriebe 7_2025'!D62/'Betriebe 7_2025'!$L62</f>
        <v>7.5471698113207544E-2</v>
      </c>
      <c r="E62" s="17">
        <f>'Betriebe 7_2025'!E62/'Betriebe 7_2025'!$L62</f>
        <v>1.8867924528301886E-2</v>
      </c>
      <c r="F62" s="17">
        <f>'Betriebe 7_2025'!F62/'Betriebe 7_2025'!$L62</f>
        <v>1.8867924528301886E-2</v>
      </c>
      <c r="G62" s="17">
        <f>'Betriebe 7_2025'!G62/'Betriebe 7_2025'!$L62</f>
        <v>0</v>
      </c>
      <c r="H62" s="17">
        <f>'Betriebe 7_2025'!H62/'Betriebe 7_2025'!$L62</f>
        <v>0</v>
      </c>
      <c r="I62" s="17">
        <f>'Betriebe 7_2025'!I62/'Betriebe 7_2025'!$L62</f>
        <v>0</v>
      </c>
      <c r="J62" s="17">
        <f>'Betriebe 7_2025'!J62/'Betriebe 7_2025'!$L62</f>
        <v>0</v>
      </c>
      <c r="K62" s="17">
        <f>'Betriebe 7_2025'!K62/'Betriebe 7_2025'!$L62</f>
        <v>0</v>
      </c>
      <c r="L62" s="18">
        <f>'Betriebe 7_2025'!L62/'Betriebe 7_2025'!$L62</f>
        <v>1</v>
      </c>
    </row>
    <row r="63" spans="1:12" x14ac:dyDescent="0.3">
      <c r="A63" s="5" t="s">
        <v>61</v>
      </c>
      <c r="B63" s="9" t="s">
        <v>128</v>
      </c>
      <c r="C63" s="17">
        <f>'Betriebe 7_2025'!C63/'Betriebe 7_2025'!$L63</f>
        <v>0.66447368421052633</v>
      </c>
      <c r="D63" s="17">
        <f>'Betriebe 7_2025'!D63/'Betriebe 7_2025'!$L63</f>
        <v>0.17105263157894737</v>
      </c>
      <c r="E63" s="17">
        <f>'Betriebe 7_2025'!E63/'Betriebe 7_2025'!$L63</f>
        <v>5.2631578947368418E-2</v>
      </c>
      <c r="F63" s="17">
        <f>'Betriebe 7_2025'!F63/'Betriebe 7_2025'!$L63</f>
        <v>8.5526315789473686E-2</v>
      </c>
      <c r="G63" s="17">
        <f>'Betriebe 7_2025'!G63/'Betriebe 7_2025'!$L63</f>
        <v>1.9736842105263157E-2</v>
      </c>
      <c r="H63" s="17">
        <f>'Betriebe 7_2025'!H63/'Betriebe 7_2025'!$L63</f>
        <v>6.5789473684210523E-3</v>
      </c>
      <c r="I63" s="17">
        <f>'Betriebe 7_2025'!I63/'Betriebe 7_2025'!$L63</f>
        <v>0</v>
      </c>
      <c r="J63" s="17">
        <f>'Betriebe 7_2025'!J63/'Betriebe 7_2025'!$L63</f>
        <v>0</v>
      </c>
      <c r="K63" s="17">
        <f>'Betriebe 7_2025'!K63/'Betriebe 7_2025'!$L63</f>
        <v>0</v>
      </c>
      <c r="L63" s="18">
        <f>'Betriebe 7_2025'!L63/'Betriebe 7_2025'!$L63</f>
        <v>1</v>
      </c>
    </row>
    <row r="64" spans="1:12" x14ac:dyDescent="0.3">
      <c r="A64" s="5" t="s">
        <v>62</v>
      </c>
      <c r="B64" s="9" t="s">
        <v>128</v>
      </c>
      <c r="C64" s="17">
        <f>'Betriebe 7_2025'!C64/'Betriebe 7_2025'!$L64</f>
        <v>0.64238410596026485</v>
      </c>
      <c r="D64" s="17">
        <f>'Betriebe 7_2025'!D64/'Betriebe 7_2025'!$L64</f>
        <v>0.17483443708609273</v>
      </c>
      <c r="E64" s="17">
        <f>'Betriebe 7_2025'!E64/'Betriebe 7_2025'!$L64</f>
        <v>8.211920529801324E-2</v>
      </c>
      <c r="F64" s="17">
        <f>'Betriebe 7_2025'!F64/'Betriebe 7_2025'!$L64</f>
        <v>5.8278145695364242E-2</v>
      </c>
      <c r="G64" s="17">
        <f>'Betriebe 7_2025'!G64/'Betriebe 7_2025'!$L64</f>
        <v>1.8543046357615896E-2</v>
      </c>
      <c r="H64" s="17">
        <f>'Betriebe 7_2025'!H64/'Betriebe 7_2025'!$L64</f>
        <v>1.7218543046357615E-2</v>
      </c>
      <c r="I64" s="17">
        <f>'Betriebe 7_2025'!I64/'Betriebe 7_2025'!$L64</f>
        <v>6.6225165562913907E-3</v>
      </c>
      <c r="J64" s="17">
        <f>'Betriebe 7_2025'!J64/'Betriebe 7_2025'!$L64</f>
        <v>0</v>
      </c>
      <c r="K64" s="17">
        <f>'Betriebe 7_2025'!K64/'Betriebe 7_2025'!$L64</f>
        <v>0</v>
      </c>
      <c r="L64" s="18">
        <f>'Betriebe 7_2025'!L64/'Betriebe 7_2025'!$L64</f>
        <v>1</v>
      </c>
    </row>
    <row r="65" spans="1:12" x14ac:dyDescent="0.3">
      <c r="A65" s="5" t="s">
        <v>63</v>
      </c>
      <c r="B65" s="9" t="s">
        <v>128</v>
      </c>
      <c r="C65" s="17">
        <f>'Betriebe 7_2025'!C65/'Betriebe 7_2025'!$L65</f>
        <v>0.86274509803921573</v>
      </c>
      <c r="D65" s="17">
        <f>'Betriebe 7_2025'!D65/'Betriebe 7_2025'!$L65</f>
        <v>0.11764705882352941</v>
      </c>
      <c r="E65" s="17">
        <f>'Betriebe 7_2025'!E65/'Betriebe 7_2025'!$L65</f>
        <v>1.9607843137254902E-2</v>
      </c>
      <c r="F65" s="17">
        <f>'Betriebe 7_2025'!F65/'Betriebe 7_2025'!$L65</f>
        <v>0</v>
      </c>
      <c r="G65" s="17">
        <f>'Betriebe 7_2025'!G65/'Betriebe 7_2025'!$L65</f>
        <v>0</v>
      </c>
      <c r="H65" s="17">
        <f>'Betriebe 7_2025'!H65/'Betriebe 7_2025'!$L65</f>
        <v>0</v>
      </c>
      <c r="I65" s="17">
        <f>'Betriebe 7_2025'!I65/'Betriebe 7_2025'!$L65</f>
        <v>0</v>
      </c>
      <c r="J65" s="17">
        <f>'Betriebe 7_2025'!J65/'Betriebe 7_2025'!$L65</f>
        <v>0</v>
      </c>
      <c r="K65" s="17">
        <f>'Betriebe 7_2025'!K65/'Betriebe 7_2025'!$L65</f>
        <v>0</v>
      </c>
      <c r="L65" s="18">
        <f>'Betriebe 7_2025'!L65/'Betriebe 7_2025'!$L65</f>
        <v>1</v>
      </c>
    </row>
    <row r="66" spans="1:12" x14ac:dyDescent="0.3">
      <c r="A66" s="5" t="s">
        <v>64</v>
      </c>
      <c r="B66" s="9" t="s">
        <v>128</v>
      </c>
      <c r="C66" s="17">
        <f>'Betriebe 7_2025'!C66/'Betriebe 7_2025'!$L66</f>
        <v>0.76335877862595425</v>
      </c>
      <c r="D66" s="17">
        <f>'Betriebe 7_2025'!D66/'Betriebe 7_2025'!$L66</f>
        <v>9.9236641221374045E-2</v>
      </c>
      <c r="E66" s="17">
        <f>'Betriebe 7_2025'!E66/'Betriebe 7_2025'!$L66</f>
        <v>8.3969465648854963E-2</v>
      </c>
      <c r="F66" s="17">
        <f>'Betriebe 7_2025'!F66/'Betriebe 7_2025'!$L66</f>
        <v>3.0534351145038167E-2</v>
      </c>
      <c r="G66" s="17">
        <f>'Betriebe 7_2025'!G66/'Betriebe 7_2025'!$L66</f>
        <v>7.6335877862595417E-3</v>
      </c>
      <c r="H66" s="17">
        <f>'Betriebe 7_2025'!H66/'Betriebe 7_2025'!$L66</f>
        <v>7.6335877862595417E-3</v>
      </c>
      <c r="I66" s="17">
        <f>'Betriebe 7_2025'!I66/'Betriebe 7_2025'!$L66</f>
        <v>7.6335877862595417E-3</v>
      </c>
      <c r="J66" s="17">
        <f>'Betriebe 7_2025'!J66/'Betriebe 7_2025'!$L66</f>
        <v>0</v>
      </c>
      <c r="K66" s="17">
        <f>'Betriebe 7_2025'!K66/'Betriebe 7_2025'!$L66</f>
        <v>0</v>
      </c>
      <c r="L66" s="18">
        <f>'Betriebe 7_2025'!L66/'Betriebe 7_2025'!$L66</f>
        <v>1</v>
      </c>
    </row>
    <row r="67" spans="1:12" x14ac:dyDescent="0.3">
      <c r="A67" s="5" t="s">
        <v>65</v>
      </c>
      <c r="B67" s="9" t="s">
        <v>128</v>
      </c>
      <c r="C67" s="17">
        <f>'Betriebe 7_2025'!C67/'Betriebe 7_2025'!$L67</f>
        <v>0.91218130311614731</v>
      </c>
      <c r="D67" s="17">
        <f>'Betriebe 7_2025'!D67/'Betriebe 7_2025'!$L67</f>
        <v>5.0991501416430593E-2</v>
      </c>
      <c r="E67" s="17">
        <f>'Betriebe 7_2025'!E67/'Betriebe 7_2025'!$L67</f>
        <v>1.8413597733711047E-2</v>
      </c>
      <c r="F67" s="17">
        <f>'Betriebe 7_2025'!F67/'Betriebe 7_2025'!$L67</f>
        <v>1.5580736543909348E-2</v>
      </c>
      <c r="G67" s="17">
        <f>'Betriebe 7_2025'!G67/'Betriebe 7_2025'!$L67</f>
        <v>1.4164305949008499E-3</v>
      </c>
      <c r="H67" s="17">
        <f>'Betriebe 7_2025'!H67/'Betriebe 7_2025'!$L67</f>
        <v>1.4164305949008499E-3</v>
      </c>
      <c r="I67" s="17">
        <f>'Betriebe 7_2025'!I67/'Betriebe 7_2025'!$L67</f>
        <v>0</v>
      </c>
      <c r="J67" s="17">
        <f>'Betriebe 7_2025'!J67/'Betriebe 7_2025'!$L67</f>
        <v>0</v>
      </c>
      <c r="K67" s="17">
        <f>'Betriebe 7_2025'!K67/'Betriebe 7_2025'!$L67</f>
        <v>0</v>
      </c>
      <c r="L67" s="18">
        <f>'Betriebe 7_2025'!L67/'Betriebe 7_2025'!$L67</f>
        <v>1</v>
      </c>
    </row>
    <row r="68" spans="1:12" x14ac:dyDescent="0.3">
      <c r="A68" s="5" t="s">
        <v>66</v>
      </c>
      <c r="B68" s="9" t="s">
        <v>128</v>
      </c>
      <c r="C68" s="17">
        <f>'Betriebe 7_2025'!C68/'Betriebe 7_2025'!$L68</f>
        <v>0.83206106870229013</v>
      </c>
      <c r="D68" s="17">
        <f>'Betriebe 7_2025'!D68/'Betriebe 7_2025'!$L68</f>
        <v>9.9236641221374045E-2</v>
      </c>
      <c r="E68" s="17">
        <f>'Betriebe 7_2025'!E68/'Betriebe 7_2025'!$L68</f>
        <v>5.3435114503816793E-2</v>
      </c>
      <c r="F68" s="17">
        <f>'Betriebe 7_2025'!F68/'Betriebe 7_2025'!$L68</f>
        <v>7.6335877862595417E-3</v>
      </c>
      <c r="G68" s="17">
        <f>'Betriebe 7_2025'!G68/'Betriebe 7_2025'!$L68</f>
        <v>7.6335877862595417E-3</v>
      </c>
      <c r="H68" s="17">
        <f>'Betriebe 7_2025'!H68/'Betriebe 7_2025'!$L68</f>
        <v>0</v>
      </c>
      <c r="I68" s="17">
        <f>'Betriebe 7_2025'!I68/'Betriebe 7_2025'!$L68</f>
        <v>0</v>
      </c>
      <c r="J68" s="17">
        <f>'Betriebe 7_2025'!J68/'Betriebe 7_2025'!$L68</f>
        <v>0</v>
      </c>
      <c r="K68" s="17">
        <f>'Betriebe 7_2025'!K68/'Betriebe 7_2025'!$L68</f>
        <v>0</v>
      </c>
      <c r="L68" s="18">
        <f>'Betriebe 7_2025'!L68/'Betriebe 7_2025'!$L68</f>
        <v>1</v>
      </c>
    </row>
    <row r="69" spans="1:12" x14ac:dyDescent="0.3">
      <c r="A69" s="5" t="s">
        <v>67</v>
      </c>
      <c r="B69" s="9" t="s">
        <v>128</v>
      </c>
      <c r="C69" s="17">
        <f>'Betriebe 7_2025'!C69/'Betriebe 7_2025'!$L69</f>
        <v>0.625</v>
      </c>
      <c r="D69" s="17">
        <f>'Betriebe 7_2025'!D69/'Betriebe 7_2025'!$L69</f>
        <v>0.16180981595092025</v>
      </c>
      <c r="E69" s="17">
        <f>'Betriebe 7_2025'!E69/'Betriebe 7_2025'!$L69</f>
        <v>0.11349693251533742</v>
      </c>
      <c r="F69" s="17">
        <f>'Betriebe 7_2025'!F69/'Betriebe 7_2025'!$L69</f>
        <v>6.3650306748466251E-2</v>
      </c>
      <c r="G69" s="17">
        <f>'Betriebe 7_2025'!G69/'Betriebe 7_2025'!$L69</f>
        <v>2.2239263803680982E-2</v>
      </c>
      <c r="H69" s="17">
        <f>'Betriebe 7_2025'!H69/'Betriebe 7_2025'!$L69</f>
        <v>6.9018404907975461E-3</v>
      </c>
      <c r="I69" s="17">
        <f>'Betriebe 7_2025'!I69/'Betriebe 7_2025'!$L69</f>
        <v>4.601226993865031E-3</v>
      </c>
      <c r="J69" s="17">
        <f>'Betriebe 7_2025'!J69/'Betriebe 7_2025'!$L69</f>
        <v>2.3006134969325155E-3</v>
      </c>
      <c r="K69" s="17">
        <f>'Betriebe 7_2025'!K69/'Betriebe 7_2025'!$L69</f>
        <v>0</v>
      </c>
      <c r="L69" s="18">
        <f>'Betriebe 7_2025'!L69/'Betriebe 7_2025'!$L69</f>
        <v>1</v>
      </c>
    </row>
    <row r="70" spans="1:12" x14ac:dyDescent="0.3">
      <c r="A70" s="5" t="s">
        <v>68</v>
      </c>
      <c r="B70" s="9" t="s">
        <v>128</v>
      </c>
      <c r="C70" s="17">
        <f>'Betriebe 7_2025'!C70/'Betriebe 7_2025'!$L70</f>
        <v>0.60193392425463332</v>
      </c>
      <c r="D70" s="17">
        <f>'Betriebe 7_2025'!D70/'Betriebe 7_2025'!$L70</f>
        <v>0.177276390008058</v>
      </c>
      <c r="E70" s="17">
        <f>'Betriebe 7_2025'!E70/'Betriebe 7_2025'!$L70</f>
        <v>0.1297340854149879</v>
      </c>
      <c r="F70" s="17">
        <f>'Betriebe 7_2025'!F70/'Betriebe 7_2025'!$L70</f>
        <v>6.2852538275584208E-2</v>
      </c>
      <c r="G70" s="17">
        <f>'Betriebe 7_2025'!G70/'Betriebe 7_2025'!$L70</f>
        <v>2.2562449637389202E-2</v>
      </c>
      <c r="H70" s="17">
        <f>'Betriebe 7_2025'!H70/'Betriebe 7_2025'!$L70</f>
        <v>4.8348106365834007E-3</v>
      </c>
      <c r="I70" s="17">
        <f>'Betriebe 7_2025'!I70/'Betriebe 7_2025'!$L70</f>
        <v>8.0580177276390005E-4</v>
      </c>
      <c r="J70" s="17">
        <f>'Betriebe 7_2025'!J70/'Betriebe 7_2025'!$L70</f>
        <v>0</v>
      </c>
      <c r="K70" s="17">
        <f>'Betriebe 7_2025'!K70/'Betriebe 7_2025'!$L70</f>
        <v>0</v>
      </c>
      <c r="L70" s="18">
        <f>'Betriebe 7_2025'!L70/'Betriebe 7_2025'!$L70</f>
        <v>1</v>
      </c>
    </row>
    <row r="71" spans="1:12" x14ac:dyDescent="0.3">
      <c r="A71" s="5" t="s">
        <v>69</v>
      </c>
      <c r="B71" s="9" t="s">
        <v>128</v>
      </c>
      <c r="C71" s="17">
        <f>'Betriebe 7_2025'!C71/'Betriebe 7_2025'!$L71</f>
        <v>0.64348925410872315</v>
      </c>
      <c r="D71" s="17">
        <f>'Betriebe 7_2025'!D71/'Betriebe 7_2025'!$L71</f>
        <v>0.14538558786346398</v>
      </c>
      <c r="E71" s="17">
        <f>'Betriebe 7_2025'!E71/'Betriebe 7_2025'!$L71</f>
        <v>0.10872313527180784</v>
      </c>
      <c r="F71" s="17">
        <f>'Betriebe 7_2025'!F71/'Betriebe 7_2025'!$L71</f>
        <v>7.5853350189633378E-2</v>
      </c>
      <c r="G71" s="17">
        <f>'Betriebe 7_2025'!G71/'Betriebe 7_2025'!$L71</f>
        <v>1.2642225031605562E-2</v>
      </c>
      <c r="H71" s="17">
        <f>'Betriebe 7_2025'!H71/'Betriebe 7_2025'!$L71</f>
        <v>1.0113780025284451E-2</v>
      </c>
      <c r="I71" s="17">
        <f>'Betriebe 7_2025'!I71/'Betriebe 7_2025'!$L71</f>
        <v>3.7926675094816687E-3</v>
      </c>
      <c r="J71" s="17">
        <f>'Betriebe 7_2025'!J71/'Betriebe 7_2025'!$L71</f>
        <v>0</v>
      </c>
      <c r="K71" s="17">
        <f>'Betriebe 7_2025'!K71/'Betriebe 7_2025'!$L71</f>
        <v>0</v>
      </c>
      <c r="L71" s="18">
        <f>'Betriebe 7_2025'!L71/'Betriebe 7_2025'!$L71</f>
        <v>1</v>
      </c>
    </row>
    <row r="72" spans="1:12" x14ac:dyDescent="0.3">
      <c r="A72" s="5" t="s">
        <v>70</v>
      </c>
      <c r="B72" s="9" t="s">
        <v>128</v>
      </c>
      <c r="C72" s="17">
        <f>'Betriebe 7_2025'!C72/'Betriebe 7_2025'!$L72</f>
        <v>0.5859649122807018</v>
      </c>
      <c r="D72" s="17">
        <f>'Betriebe 7_2025'!D72/'Betriebe 7_2025'!$L72</f>
        <v>0.21754385964912282</v>
      </c>
      <c r="E72" s="17">
        <f>'Betriebe 7_2025'!E72/'Betriebe 7_2025'!$L72</f>
        <v>0.11578947368421053</v>
      </c>
      <c r="F72" s="17">
        <f>'Betriebe 7_2025'!F72/'Betriebe 7_2025'!$L72</f>
        <v>5.6140350877192984E-2</v>
      </c>
      <c r="G72" s="17">
        <f>'Betriebe 7_2025'!G72/'Betriebe 7_2025'!$L72</f>
        <v>1.7543859649122806E-2</v>
      </c>
      <c r="H72" s="17">
        <f>'Betriebe 7_2025'!H72/'Betriebe 7_2025'!$L72</f>
        <v>7.0175438596491229E-3</v>
      </c>
      <c r="I72" s="17">
        <f>'Betriebe 7_2025'!I72/'Betriebe 7_2025'!$L72</f>
        <v>0</v>
      </c>
      <c r="J72" s="17">
        <f>'Betriebe 7_2025'!J72/'Betriebe 7_2025'!$L72</f>
        <v>0</v>
      </c>
      <c r="K72" s="17">
        <f>'Betriebe 7_2025'!K72/'Betriebe 7_2025'!$L72</f>
        <v>0</v>
      </c>
      <c r="L72" s="18">
        <f>'Betriebe 7_2025'!L72/'Betriebe 7_2025'!$L72</f>
        <v>1</v>
      </c>
    </row>
    <row r="73" spans="1:12" x14ac:dyDescent="0.3">
      <c r="A73" s="5" t="s">
        <v>71</v>
      </c>
      <c r="B73" s="9" t="s">
        <v>128</v>
      </c>
      <c r="C73" s="17">
        <f>'Betriebe 7_2025'!C73/'Betriebe 7_2025'!$L73</f>
        <v>0.67335243553008595</v>
      </c>
      <c r="D73" s="17">
        <f>'Betriebe 7_2025'!D73/'Betriebe 7_2025'!$L73</f>
        <v>0.15329512893982808</v>
      </c>
      <c r="E73" s="17">
        <f>'Betriebe 7_2025'!E73/'Betriebe 7_2025'!$L73</f>
        <v>8.5959885386819479E-2</v>
      </c>
      <c r="F73" s="17">
        <f>'Betriebe 7_2025'!F73/'Betriebe 7_2025'!$L73</f>
        <v>6.3037249283667621E-2</v>
      </c>
      <c r="G73" s="17">
        <f>'Betriebe 7_2025'!G73/'Betriebe 7_2025'!$L73</f>
        <v>1.2893982808022923E-2</v>
      </c>
      <c r="H73" s="17">
        <f>'Betriebe 7_2025'!H73/'Betriebe 7_2025'!$L73</f>
        <v>4.2979942693409743E-3</v>
      </c>
      <c r="I73" s="17">
        <f>'Betriebe 7_2025'!I73/'Betriebe 7_2025'!$L73</f>
        <v>4.2979942693409743E-3</v>
      </c>
      <c r="J73" s="17">
        <f>'Betriebe 7_2025'!J73/'Betriebe 7_2025'!$L73</f>
        <v>1.4326647564469914E-3</v>
      </c>
      <c r="K73" s="17">
        <f>'Betriebe 7_2025'!K73/'Betriebe 7_2025'!$L73</f>
        <v>1.4326647564469914E-3</v>
      </c>
      <c r="L73" s="18">
        <f>'Betriebe 7_2025'!L73/'Betriebe 7_2025'!$L73</f>
        <v>1</v>
      </c>
    </row>
    <row r="74" spans="1:12" x14ac:dyDescent="0.3">
      <c r="A74" s="5" t="s">
        <v>72</v>
      </c>
      <c r="B74" s="9" t="s">
        <v>128</v>
      </c>
      <c r="C74" s="17">
        <f>'Betriebe 7_2025'!C74/'Betriebe 7_2025'!$L74</f>
        <v>0.74804177545691908</v>
      </c>
      <c r="D74" s="17">
        <f>'Betriebe 7_2025'!D74/'Betriebe 7_2025'!$L74</f>
        <v>0.12793733681462141</v>
      </c>
      <c r="E74" s="17">
        <f>'Betriebe 7_2025'!E74/'Betriebe 7_2025'!$L74</f>
        <v>6.2663185378590072E-2</v>
      </c>
      <c r="F74" s="17">
        <f>'Betriebe 7_2025'!F74/'Betriebe 7_2025'!$L74</f>
        <v>4.5691906005221931E-2</v>
      </c>
      <c r="G74" s="17">
        <f>'Betriebe 7_2025'!G74/'Betriebe 7_2025'!$L74</f>
        <v>7.832898172323759E-3</v>
      </c>
      <c r="H74" s="17">
        <f>'Betriebe 7_2025'!H74/'Betriebe 7_2025'!$L74</f>
        <v>6.5274151436031328E-3</v>
      </c>
      <c r="I74" s="17">
        <f>'Betriebe 7_2025'!I74/'Betriebe 7_2025'!$L74</f>
        <v>1.3054830287206266E-3</v>
      </c>
      <c r="J74" s="17">
        <f>'Betriebe 7_2025'!J74/'Betriebe 7_2025'!$L74</f>
        <v>0</v>
      </c>
      <c r="K74" s="17">
        <f>'Betriebe 7_2025'!K74/'Betriebe 7_2025'!$L74</f>
        <v>0</v>
      </c>
      <c r="L74" s="18">
        <f>'Betriebe 7_2025'!L74/'Betriebe 7_2025'!$L74</f>
        <v>1</v>
      </c>
    </row>
    <row r="75" spans="1:12" x14ac:dyDescent="0.3">
      <c r="A75" s="5" t="s">
        <v>73</v>
      </c>
      <c r="B75" s="9" t="s">
        <v>128</v>
      </c>
      <c r="C75" s="17">
        <f>'Betriebe 7_2025'!C75/'Betriebe 7_2025'!$L75</f>
        <v>0.91701244813278004</v>
      </c>
      <c r="D75" s="17">
        <f>'Betriebe 7_2025'!D75/'Betriebe 7_2025'!$L75</f>
        <v>7.4688796680497924E-2</v>
      </c>
      <c r="E75" s="17">
        <f>'Betriebe 7_2025'!E75/'Betriebe 7_2025'!$L75</f>
        <v>4.1493775933609959E-3</v>
      </c>
      <c r="F75" s="17">
        <f>'Betriebe 7_2025'!F75/'Betriebe 7_2025'!$L75</f>
        <v>4.1493775933609959E-3</v>
      </c>
      <c r="G75" s="17">
        <f>'Betriebe 7_2025'!G75/'Betriebe 7_2025'!$L75</f>
        <v>0</v>
      </c>
      <c r="H75" s="17">
        <f>'Betriebe 7_2025'!H75/'Betriebe 7_2025'!$L75</f>
        <v>0</v>
      </c>
      <c r="I75" s="17">
        <f>'Betriebe 7_2025'!I75/'Betriebe 7_2025'!$L75</f>
        <v>0</v>
      </c>
      <c r="J75" s="17">
        <f>'Betriebe 7_2025'!J75/'Betriebe 7_2025'!$L75</f>
        <v>0</v>
      </c>
      <c r="K75" s="17">
        <f>'Betriebe 7_2025'!K75/'Betriebe 7_2025'!$L75</f>
        <v>0</v>
      </c>
      <c r="L75" s="18">
        <f>'Betriebe 7_2025'!L75/'Betriebe 7_2025'!$L75</f>
        <v>1</v>
      </c>
    </row>
    <row r="76" spans="1:12" x14ac:dyDescent="0.3">
      <c r="A76" s="5"/>
      <c r="B76" s="9"/>
      <c r="C76" s="17"/>
      <c r="D76" s="17"/>
      <c r="E76" s="17"/>
      <c r="F76" s="17"/>
      <c r="G76" s="17"/>
      <c r="H76" s="17"/>
      <c r="I76" s="17"/>
      <c r="J76" s="17"/>
      <c r="K76" s="17"/>
      <c r="L76" s="18"/>
    </row>
    <row r="77" spans="1:12" x14ac:dyDescent="0.3">
      <c r="A77" s="5"/>
      <c r="B77" s="9"/>
      <c r="C77" s="18">
        <f>'Betriebe 7_2025'!C77/'Betriebe 7_2025'!$L77</f>
        <v>0.67531422825540477</v>
      </c>
      <c r="D77" s="18">
        <f>'Betriebe 7_2025'!D77/'Betriebe 7_2025'!$L77</f>
        <v>0.1542483660130719</v>
      </c>
      <c r="E77" s="18">
        <f>'Betriebe 7_2025'!E77/'Betriebe 7_2025'!$L77</f>
        <v>8.7380593262946199E-2</v>
      </c>
      <c r="F77" s="18">
        <f>'Betriebe 7_2025'!F77/'Betriebe 7_2025'!$L77</f>
        <v>5.5706385118149827E-2</v>
      </c>
      <c r="G77" s="18">
        <f>'Betriebe 7_2025'!G77/'Betriebe 7_2025'!$L77</f>
        <v>1.5384615384615385E-2</v>
      </c>
      <c r="H77" s="18">
        <f>'Betriebe 7_2025'!H77/'Betriebe 7_2025'!$L77</f>
        <v>6.9381598793363496E-3</v>
      </c>
      <c r="I77" s="18">
        <f>'Betriebe 7_2025'!I77/'Betriebe 7_2025'!$L77</f>
        <v>3.1171442936148821E-3</v>
      </c>
      <c r="J77" s="18">
        <f>'Betriebe 7_2025'!J77/'Betriebe 7_2025'!$L77</f>
        <v>1.1060834590246355E-3</v>
      </c>
      <c r="K77" s="18">
        <f>'Betriebe 7_2025'!K77/'Betriebe 7_2025'!$L77</f>
        <v>8.044243338360985E-4</v>
      </c>
      <c r="L77" s="18">
        <f>'Betriebe 7_2025'!L77/'Betriebe 7_2025'!$L77</f>
        <v>1</v>
      </c>
    </row>
    <row r="78" spans="1:12" x14ac:dyDescent="0.3">
      <c r="A78" s="5"/>
      <c r="B78" s="9"/>
      <c r="C78" s="17"/>
      <c r="D78" s="17"/>
      <c r="E78" s="17"/>
      <c r="F78" s="17"/>
      <c r="G78" s="17"/>
      <c r="H78" s="17"/>
      <c r="I78" s="17"/>
      <c r="J78" s="17"/>
      <c r="K78" s="17"/>
      <c r="L78" s="18"/>
    </row>
    <row r="79" spans="1:12" x14ac:dyDescent="0.3">
      <c r="A79" s="5" t="s">
        <v>74</v>
      </c>
      <c r="B79" s="9" t="s">
        <v>128</v>
      </c>
      <c r="C79" s="17">
        <f>'Betriebe 7_2025'!C79/'Betriebe 7_2025'!$L79</f>
        <v>0.55555555555555558</v>
      </c>
      <c r="D79" s="17">
        <f>'Betriebe 7_2025'!D79/'Betriebe 7_2025'!$L79</f>
        <v>0.1111111111111111</v>
      </c>
      <c r="E79" s="17">
        <f>'Betriebe 7_2025'!E79/'Betriebe 7_2025'!$L79</f>
        <v>5.5555555555555552E-2</v>
      </c>
      <c r="F79" s="17">
        <f>'Betriebe 7_2025'!F79/'Betriebe 7_2025'!$L79</f>
        <v>5.5555555555555552E-2</v>
      </c>
      <c r="G79" s="17">
        <f>'Betriebe 7_2025'!G79/'Betriebe 7_2025'!$L79</f>
        <v>5.5555555555555552E-2</v>
      </c>
      <c r="H79" s="17">
        <f>'Betriebe 7_2025'!H79/'Betriebe 7_2025'!$L79</f>
        <v>0.1111111111111111</v>
      </c>
      <c r="I79" s="17">
        <f>'Betriebe 7_2025'!I79/'Betriebe 7_2025'!$L79</f>
        <v>5.5555555555555552E-2</v>
      </c>
      <c r="J79" s="17">
        <f>'Betriebe 7_2025'!J79/'Betriebe 7_2025'!$L79</f>
        <v>0</v>
      </c>
      <c r="K79" s="17">
        <f>'Betriebe 7_2025'!K79/'Betriebe 7_2025'!$L79</f>
        <v>0</v>
      </c>
      <c r="L79" s="18">
        <f>'Betriebe 7_2025'!L79/'Betriebe 7_2025'!$L79</f>
        <v>1</v>
      </c>
    </row>
    <row r="80" spans="1:12" x14ac:dyDescent="0.3">
      <c r="A80" s="5" t="s">
        <v>75</v>
      </c>
      <c r="B80" s="9" t="s">
        <v>128</v>
      </c>
      <c r="C80" s="17">
        <f>'Betriebe 7_2025'!C80/'Betriebe 7_2025'!$L80</f>
        <v>0</v>
      </c>
      <c r="D80" s="17">
        <f>'Betriebe 7_2025'!D80/'Betriebe 7_2025'!$L80</f>
        <v>5.2631578947368418E-2</v>
      </c>
      <c r="E80" s="17">
        <f>'Betriebe 7_2025'!E80/'Betriebe 7_2025'!$L80</f>
        <v>0</v>
      </c>
      <c r="F80" s="17">
        <f>'Betriebe 7_2025'!F80/'Betriebe 7_2025'!$L80</f>
        <v>0.26315789473684209</v>
      </c>
      <c r="G80" s="17">
        <f>'Betriebe 7_2025'!G80/'Betriebe 7_2025'!$L80</f>
        <v>0.26315789473684209</v>
      </c>
      <c r="H80" s="17">
        <f>'Betriebe 7_2025'!H80/'Betriebe 7_2025'!$L80</f>
        <v>0.26315789473684209</v>
      </c>
      <c r="I80" s="17">
        <f>'Betriebe 7_2025'!I80/'Betriebe 7_2025'!$L80</f>
        <v>0.15789473684210525</v>
      </c>
      <c r="J80" s="17">
        <f>'Betriebe 7_2025'!J80/'Betriebe 7_2025'!$L80</f>
        <v>0</v>
      </c>
      <c r="K80" s="17">
        <f>'Betriebe 7_2025'!K80/'Betriebe 7_2025'!$L80</f>
        <v>0</v>
      </c>
      <c r="L80" s="18">
        <f>'Betriebe 7_2025'!L80/'Betriebe 7_2025'!$L80</f>
        <v>1</v>
      </c>
    </row>
    <row r="81" spans="1:12" x14ac:dyDescent="0.3">
      <c r="A81" s="5" t="s">
        <v>76</v>
      </c>
      <c r="B81" s="9" t="s">
        <v>128</v>
      </c>
      <c r="C81" s="17">
        <f>'Betriebe 7_2025'!C81/'Betriebe 7_2025'!$L81</f>
        <v>0.25</v>
      </c>
      <c r="D81" s="17">
        <f>'Betriebe 7_2025'!D81/'Betriebe 7_2025'!$L81</f>
        <v>0</v>
      </c>
      <c r="E81" s="17">
        <f>'Betriebe 7_2025'!E81/'Betriebe 7_2025'!$L81</f>
        <v>0</v>
      </c>
      <c r="F81" s="17">
        <f>'Betriebe 7_2025'!F81/'Betriebe 7_2025'!$L81</f>
        <v>0</v>
      </c>
      <c r="G81" s="17">
        <f>'Betriebe 7_2025'!G81/'Betriebe 7_2025'!$L81</f>
        <v>0.25</v>
      </c>
      <c r="H81" s="17">
        <f>'Betriebe 7_2025'!H81/'Betriebe 7_2025'!$L81</f>
        <v>0.25</v>
      </c>
      <c r="I81" s="17">
        <f>'Betriebe 7_2025'!I81/'Betriebe 7_2025'!$L81</f>
        <v>0.25</v>
      </c>
      <c r="J81" s="17">
        <f>'Betriebe 7_2025'!J81/'Betriebe 7_2025'!$L81</f>
        <v>0</v>
      </c>
      <c r="K81" s="17">
        <f>'Betriebe 7_2025'!K81/'Betriebe 7_2025'!$L81</f>
        <v>0</v>
      </c>
      <c r="L81" s="18">
        <f>'Betriebe 7_2025'!L81/'Betriebe 7_2025'!$L81</f>
        <v>1</v>
      </c>
    </row>
    <row r="82" spans="1:12" x14ac:dyDescent="0.3">
      <c r="A82" s="5" t="s">
        <v>77</v>
      </c>
      <c r="B82" s="9" t="s">
        <v>128</v>
      </c>
      <c r="C82" s="17">
        <f>'Betriebe 7_2025'!C82/'Betriebe 7_2025'!$L82</f>
        <v>0</v>
      </c>
      <c r="D82" s="17">
        <f>'Betriebe 7_2025'!D82/'Betriebe 7_2025'!$L82</f>
        <v>6.9767441860465115E-2</v>
      </c>
      <c r="E82" s="17">
        <f>'Betriebe 7_2025'!E82/'Betriebe 7_2025'!$L82</f>
        <v>0.11627906976744186</v>
      </c>
      <c r="F82" s="17">
        <f>'Betriebe 7_2025'!F82/'Betriebe 7_2025'!$L82</f>
        <v>0.18604651162790697</v>
      </c>
      <c r="G82" s="17">
        <f>'Betriebe 7_2025'!G82/'Betriebe 7_2025'!$L82</f>
        <v>0.37209302325581395</v>
      </c>
      <c r="H82" s="17">
        <f>'Betriebe 7_2025'!H82/'Betriebe 7_2025'!$L82</f>
        <v>0.23255813953488372</v>
      </c>
      <c r="I82" s="17">
        <f>'Betriebe 7_2025'!I82/'Betriebe 7_2025'!$L82</f>
        <v>2.3255813953488372E-2</v>
      </c>
      <c r="J82" s="17">
        <f>'Betriebe 7_2025'!J82/'Betriebe 7_2025'!$L82</f>
        <v>0</v>
      </c>
      <c r="K82" s="17">
        <f>'Betriebe 7_2025'!K82/'Betriebe 7_2025'!$L82</f>
        <v>0</v>
      </c>
      <c r="L82" s="18">
        <f>'Betriebe 7_2025'!L82/'Betriebe 7_2025'!$L82</f>
        <v>1</v>
      </c>
    </row>
    <row r="83" spans="1:12" x14ac:dyDescent="0.3">
      <c r="A83" s="5" t="s">
        <v>78</v>
      </c>
      <c r="B83" s="9" t="s">
        <v>128</v>
      </c>
      <c r="C83" s="17">
        <f>'Betriebe 7_2025'!C83/'Betriebe 7_2025'!$L83</f>
        <v>0</v>
      </c>
      <c r="D83" s="17">
        <f>'Betriebe 7_2025'!D83/'Betriebe 7_2025'!$L83</f>
        <v>0</v>
      </c>
      <c r="E83" s="17">
        <f>'Betriebe 7_2025'!E83/'Betriebe 7_2025'!$L83</f>
        <v>0</v>
      </c>
      <c r="F83" s="17">
        <f>'Betriebe 7_2025'!F83/'Betriebe 7_2025'!$L83</f>
        <v>0</v>
      </c>
      <c r="G83" s="17">
        <f>'Betriebe 7_2025'!G83/'Betriebe 7_2025'!$L83</f>
        <v>0</v>
      </c>
      <c r="H83" s="17">
        <f>'Betriebe 7_2025'!H83/'Betriebe 7_2025'!$L83</f>
        <v>0</v>
      </c>
      <c r="I83" s="17">
        <f>'Betriebe 7_2025'!I83/'Betriebe 7_2025'!$L83</f>
        <v>1</v>
      </c>
      <c r="J83" s="17">
        <f>'Betriebe 7_2025'!J83/'Betriebe 7_2025'!$L83</f>
        <v>0</v>
      </c>
      <c r="K83" s="17">
        <f>'Betriebe 7_2025'!K83/'Betriebe 7_2025'!$L83</f>
        <v>0</v>
      </c>
      <c r="L83" s="18">
        <f>'Betriebe 7_2025'!L83/'Betriebe 7_2025'!$L83</f>
        <v>1</v>
      </c>
    </row>
    <row r="84" spans="1:12" x14ac:dyDescent="0.3">
      <c r="A84" s="5" t="s">
        <v>79</v>
      </c>
      <c r="B84" s="9" t="s">
        <v>128</v>
      </c>
      <c r="C84" s="17">
        <f>'Betriebe 7_2025'!C84/'Betriebe 7_2025'!$L84</f>
        <v>0.33333333333333331</v>
      </c>
      <c r="D84" s="17">
        <f>'Betriebe 7_2025'!D84/'Betriebe 7_2025'!$L84</f>
        <v>0</v>
      </c>
      <c r="E84" s="17">
        <f>'Betriebe 7_2025'!E84/'Betriebe 7_2025'!$L84</f>
        <v>4.7619047619047616E-2</v>
      </c>
      <c r="F84" s="17">
        <f>'Betriebe 7_2025'!F84/'Betriebe 7_2025'!$L84</f>
        <v>0</v>
      </c>
      <c r="G84" s="17">
        <f>'Betriebe 7_2025'!G84/'Betriebe 7_2025'!$L84</f>
        <v>0.23809523809523808</v>
      </c>
      <c r="H84" s="17">
        <f>'Betriebe 7_2025'!H84/'Betriebe 7_2025'!$L84</f>
        <v>0.19047619047619047</v>
      </c>
      <c r="I84" s="17">
        <f>'Betriebe 7_2025'!I84/'Betriebe 7_2025'!$L84</f>
        <v>4.7619047619047616E-2</v>
      </c>
      <c r="J84" s="17">
        <f>'Betriebe 7_2025'!J84/'Betriebe 7_2025'!$L84</f>
        <v>0.14285714285714285</v>
      </c>
      <c r="K84" s="17">
        <f>'Betriebe 7_2025'!K84/'Betriebe 7_2025'!$L84</f>
        <v>0</v>
      </c>
      <c r="L84" s="18">
        <f>'Betriebe 7_2025'!L84/'Betriebe 7_2025'!$L84</f>
        <v>1</v>
      </c>
    </row>
    <row r="85" spans="1:12" x14ac:dyDescent="0.3">
      <c r="A85" s="5" t="s">
        <v>80</v>
      </c>
      <c r="B85" s="9" t="s">
        <v>128</v>
      </c>
      <c r="C85" s="17">
        <f>'Betriebe 7_2025'!C85/'Betriebe 7_2025'!$L85</f>
        <v>0</v>
      </c>
      <c r="D85" s="17">
        <f>'Betriebe 7_2025'!D85/'Betriebe 7_2025'!$L85</f>
        <v>1</v>
      </c>
      <c r="E85" s="17">
        <f>'Betriebe 7_2025'!E85/'Betriebe 7_2025'!$L85</f>
        <v>0</v>
      </c>
      <c r="F85" s="17">
        <f>'Betriebe 7_2025'!F85/'Betriebe 7_2025'!$L85</f>
        <v>0</v>
      </c>
      <c r="G85" s="17">
        <f>'Betriebe 7_2025'!G85/'Betriebe 7_2025'!$L85</f>
        <v>0</v>
      </c>
      <c r="H85" s="17">
        <f>'Betriebe 7_2025'!H85/'Betriebe 7_2025'!$L85</f>
        <v>0</v>
      </c>
      <c r="I85" s="17">
        <f>'Betriebe 7_2025'!I85/'Betriebe 7_2025'!$L85</f>
        <v>0</v>
      </c>
      <c r="J85" s="17">
        <f>'Betriebe 7_2025'!J85/'Betriebe 7_2025'!$L85</f>
        <v>0</v>
      </c>
      <c r="K85" s="17">
        <f>'Betriebe 7_2025'!K85/'Betriebe 7_2025'!$L85</f>
        <v>0</v>
      </c>
      <c r="L85" s="18">
        <f>'Betriebe 7_2025'!L85/'Betriebe 7_2025'!$L85</f>
        <v>1</v>
      </c>
    </row>
    <row r="86" spans="1:12" x14ac:dyDescent="0.3">
      <c r="A86" s="5"/>
      <c r="B86" s="9"/>
      <c r="C86" s="17"/>
      <c r="D86" s="17"/>
      <c r="E86" s="17"/>
      <c r="F86" s="17"/>
      <c r="G86" s="17"/>
      <c r="H86" s="17"/>
      <c r="I86" s="17"/>
      <c r="J86" s="17"/>
      <c r="K86" s="17"/>
      <c r="L86" s="18"/>
    </row>
    <row r="87" spans="1:12" x14ac:dyDescent="0.3">
      <c r="A87" s="5"/>
      <c r="B87" s="9"/>
      <c r="C87" s="18">
        <f>'Betriebe 7_2025'!C87/'Betriebe 7_2025'!$L87</f>
        <v>0.16822429906542055</v>
      </c>
      <c r="D87" s="18">
        <f>'Betriebe 7_2025'!D87/'Betriebe 7_2025'!$L87</f>
        <v>6.5420560747663545E-2</v>
      </c>
      <c r="E87" s="18">
        <f>'Betriebe 7_2025'!E87/'Betriebe 7_2025'!$L87</f>
        <v>6.5420560747663545E-2</v>
      </c>
      <c r="F87" s="18">
        <f>'Betriebe 7_2025'!F87/'Betriebe 7_2025'!$L87</f>
        <v>0.13084112149532709</v>
      </c>
      <c r="G87" s="18">
        <f>'Betriebe 7_2025'!G87/'Betriebe 7_2025'!$L87</f>
        <v>0.26168224299065418</v>
      </c>
      <c r="H87" s="18">
        <f>'Betriebe 7_2025'!H87/'Betriebe 7_2025'!$L87</f>
        <v>0.20560747663551401</v>
      </c>
      <c r="I87" s="18">
        <f>'Betriebe 7_2025'!I87/'Betriebe 7_2025'!$L87</f>
        <v>7.476635514018691E-2</v>
      </c>
      <c r="J87" s="18">
        <f>'Betriebe 7_2025'!J87/'Betriebe 7_2025'!$L87</f>
        <v>2.8037383177570093E-2</v>
      </c>
      <c r="K87" s="18">
        <f>'Betriebe 7_2025'!K87/'Betriebe 7_2025'!$L87</f>
        <v>0</v>
      </c>
      <c r="L87" s="18">
        <f>'Betriebe 7_2025'!L87/'Betriebe 7_2025'!$L87</f>
        <v>1</v>
      </c>
    </row>
    <row r="88" spans="1:12" x14ac:dyDescent="0.3">
      <c r="A88" s="5"/>
      <c r="B88" s="9"/>
      <c r="C88" s="17"/>
      <c r="D88" s="17"/>
      <c r="E88" s="17"/>
      <c r="F88" s="17"/>
      <c r="G88" s="17"/>
      <c r="H88" s="17"/>
      <c r="I88" s="17"/>
      <c r="J88" s="17"/>
      <c r="K88" s="17"/>
      <c r="L88" s="18"/>
    </row>
    <row r="89" spans="1:12" x14ac:dyDescent="0.3">
      <c r="A89" s="5" t="s">
        <v>81</v>
      </c>
      <c r="B89" s="9" t="s">
        <v>128</v>
      </c>
      <c r="C89" s="17">
        <f>'Betriebe 7_2025'!C89/'Betriebe 7_2025'!$L89</f>
        <v>0.35714285714285715</v>
      </c>
      <c r="D89" s="17">
        <f>'Betriebe 7_2025'!D89/'Betriebe 7_2025'!$L89</f>
        <v>0</v>
      </c>
      <c r="E89" s="17">
        <f>'Betriebe 7_2025'!E89/'Betriebe 7_2025'!$L89</f>
        <v>7.1428571428571425E-2</v>
      </c>
      <c r="F89" s="17">
        <f>'Betriebe 7_2025'!F89/'Betriebe 7_2025'!$L89</f>
        <v>0.14285714285714285</v>
      </c>
      <c r="G89" s="17">
        <f>'Betriebe 7_2025'!G89/'Betriebe 7_2025'!$L89</f>
        <v>0.14285714285714285</v>
      </c>
      <c r="H89" s="17">
        <f>'Betriebe 7_2025'!H89/'Betriebe 7_2025'!$L89</f>
        <v>0.14285714285714285</v>
      </c>
      <c r="I89" s="17">
        <f>'Betriebe 7_2025'!I89/'Betriebe 7_2025'!$L89</f>
        <v>7.1428571428571425E-2</v>
      </c>
      <c r="J89" s="17">
        <f>'Betriebe 7_2025'!J89/'Betriebe 7_2025'!$L89</f>
        <v>0</v>
      </c>
      <c r="K89" s="17">
        <f>'Betriebe 7_2025'!K89/'Betriebe 7_2025'!$L89</f>
        <v>7.1428571428571425E-2</v>
      </c>
      <c r="L89" s="18">
        <f>'Betriebe 7_2025'!L89/'Betriebe 7_2025'!$L89</f>
        <v>1</v>
      </c>
    </row>
    <row r="90" spans="1:12" x14ac:dyDescent="0.3">
      <c r="A90" s="5" t="s">
        <v>82</v>
      </c>
      <c r="B90" s="9" t="s">
        <v>128</v>
      </c>
      <c r="C90" s="17">
        <f>'Betriebe 7_2025'!C90/'Betriebe 7_2025'!$L90</f>
        <v>0.39130434782608697</v>
      </c>
      <c r="D90" s="17">
        <f>'Betriebe 7_2025'!D90/'Betriebe 7_2025'!$L90</f>
        <v>0.20289855072463769</v>
      </c>
      <c r="E90" s="17">
        <f>'Betriebe 7_2025'!E90/'Betriebe 7_2025'!$L90</f>
        <v>0.17391304347826086</v>
      </c>
      <c r="F90" s="17">
        <f>'Betriebe 7_2025'!F90/'Betriebe 7_2025'!$L90</f>
        <v>0.11594202898550725</v>
      </c>
      <c r="G90" s="17">
        <f>'Betriebe 7_2025'!G90/'Betriebe 7_2025'!$L90</f>
        <v>4.3478260869565216E-2</v>
      </c>
      <c r="H90" s="17">
        <f>'Betriebe 7_2025'!H90/'Betriebe 7_2025'!$L90</f>
        <v>2.8985507246376812E-2</v>
      </c>
      <c r="I90" s="17">
        <f>'Betriebe 7_2025'!I90/'Betriebe 7_2025'!$L90</f>
        <v>1.4492753623188406E-2</v>
      </c>
      <c r="J90" s="17">
        <f>'Betriebe 7_2025'!J90/'Betriebe 7_2025'!$L90</f>
        <v>1.4492753623188406E-2</v>
      </c>
      <c r="K90" s="17">
        <f>'Betriebe 7_2025'!K90/'Betriebe 7_2025'!$L90</f>
        <v>1.4492753623188406E-2</v>
      </c>
      <c r="L90" s="18">
        <f>'Betriebe 7_2025'!L90/'Betriebe 7_2025'!$L90</f>
        <v>1</v>
      </c>
    </row>
    <row r="91" spans="1:12" x14ac:dyDescent="0.3">
      <c r="A91" s="5" t="s">
        <v>83</v>
      </c>
      <c r="B91" s="9" t="s">
        <v>128</v>
      </c>
      <c r="C91" s="17">
        <f>'Betriebe 7_2025'!C91/'Betriebe 7_2025'!$L91</f>
        <v>0.30769230769230771</v>
      </c>
      <c r="D91" s="17">
        <f>'Betriebe 7_2025'!D91/'Betriebe 7_2025'!$L91</f>
        <v>0.30769230769230771</v>
      </c>
      <c r="E91" s="17">
        <f>'Betriebe 7_2025'!E91/'Betriebe 7_2025'!$L91</f>
        <v>7.6923076923076927E-2</v>
      </c>
      <c r="F91" s="17">
        <f>'Betriebe 7_2025'!F91/'Betriebe 7_2025'!$L91</f>
        <v>0.23076923076923078</v>
      </c>
      <c r="G91" s="17">
        <f>'Betriebe 7_2025'!G91/'Betriebe 7_2025'!$L91</f>
        <v>7.6923076923076927E-2</v>
      </c>
      <c r="H91" s="17">
        <f>'Betriebe 7_2025'!H91/'Betriebe 7_2025'!$L91</f>
        <v>0</v>
      </c>
      <c r="I91" s="17">
        <f>'Betriebe 7_2025'!I91/'Betriebe 7_2025'!$L91</f>
        <v>0</v>
      </c>
      <c r="J91" s="17">
        <f>'Betriebe 7_2025'!J91/'Betriebe 7_2025'!$L91</f>
        <v>0</v>
      </c>
      <c r="K91" s="17">
        <f>'Betriebe 7_2025'!K91/'Betriebe 7_2025'!$L91</f>
        <v>0</v>
      </c>
      <c r="L91" s="18">
        <f>'Betriebe 7_2025'!L91/'Betriebe 7_2025'!$L91</f>
        <v>1</v>
      </c>
    </row>
    <row r="92" spans="1:12" x14ac:dyDescent="0.3">
      <c r="A92" s="5" t="s">
        <v>84</v>
      </c>
      <c r="B92" s="9" t="s">
        <v>128</v>
      </c>
      <c r="C92" s="17">
        <f>'Betriebe 7_2025'!C92/'Betriebe 7_2025'!$L92</f>
        <v>0.31854838709677419</v>
      </c>
      <c r="D92" s="17">
        <f>'Betriebe 7_2025'!D92/'Betriebe 7_2025'!$L92</f>
        <v>0.23790322580645162</v>
      </c>
      <c r="E92" s="17">
        <f>'Betriebe 7_2025'!E92/'Betriebe 7_2025'!$L92</f>
        <v>0.14516129032258066</v>
      </c>
      <c r="F92" s="17">
        <f>'Betriebe 7_2025'!F92/'Betriebe 7_2025'!$L92</f>
        <v>0.17741935483870969</v>
      </c>
      <c r="G92" s="17">
        <f>'Betriebe 7_2025'!G92/'Betriebe 7_2025'!$L92</f>
        <v>5.6451612903225805E-2</v>
      </c>
      <c r="H92" s="17">
        <f>'Betriebe 7_2025'!H92/'Betriebe 7_2025'!$L92</f>
        <v>4.8387096774193547E-2</v>
      </c>
      <c r="I92" s="17">
        <f>'Betriebe 7_2025'!I92/'Betriebe 7_2025'!$L92</f>
        <v>8.0645161290322578E-3</v>
      </c>
      <c r="J92" s="17">
        <f>'Betriebe 7_2025'!J92/'Betriebe 7_2025'!$L92</f>
        <v>4.0322580645161289E-3</v>
      </c>
      <c r="K92" s="17">
        <f>'Betriebe 7_2025'!K92/'Betriebe 7_2025'!$L92</f>
        <v>4.0322580645161289E-3</v>
      </c>
      <c r="L92" s="18">
        <f>'Betriebe 7_2025'!L92/'Betriebe 7_2025'!$L92</f>
        <v>1</v>
      </c>
    </row>
    <row r="93" spans="1:12" x14ac:dyDescent="0.3">
      <c r="A93" s="5" t="s">
        <v>85</v>
      </c>
      <c r="B93" s="9" t="s">
        <v>128</v>
      </c>
      <c r="C93" s="17">
        <f>'Betriebe 7_2025'!C93/'Betriebe 7_2025'!$L93</f>
        <v>0.66242038216560506</v>
      </c>
      <c r="D93" s="17">
        <f>'Betriebe 7_2025'!D93/'Betriebe 7_2025'!$L93</f>
        <v>0.18259023354564755</v>
      </c>
      <c r="E93" s="17">
        <f>'Betriebe 7_2025'!E93/'Betriebe 7_2025'!$L93</f>
        <v>9.5541401273885357E-2</v>
      </c>
      <c r="F93" s="17">
        <f>'Betriebe 7_2025'!F93/'Betriebe 7_2025'!$L93</f>
        <v>3.8216560509554139E-2</v>
      </c>
      <c r="G93" s="17">
        <f>'Betriebe 7_2025'!G93/'Betriebe 7_2025'!$L93</f>
        <v>1.4861995753715499E-2</v>
      </c>
      <c r="H93" s="17">
        <f>'Betriebe 7_2025'!H93/'Betriebe 7_2025'!$L93</f>
        <v>6.369426751592357E-3</v>
      </c>
      <c r="I93" s="17">
        <f>'Betriebe 7_2025'!I93/'Betriebe 7_2025'!$L93</f>
        <v>0</v>
      </c>
      <c r="J93" s="17">
        <f>'Betriebe 7_2025'!J93/'Betriebe 7_2025'!$L93</f>
        <v>0</v>
      </c>
      <c r="K93" s="17">
        <f>'Betriebe 7_2025'!K93/'Betriebe 7_2025'!$L93</f>
        <v>0</v>
      </c>
      <c r="L93" s="18">
        <f>'Betriebe 7_2025'!L93/'Betriebe 7_2025'!$L93</f>
        <v>1</v>
      </c>
    </row>
    <row r="94" spans="1:12" x14ac:dyDescent="0.3">
      <c r="A94" s="5" t="s">
        <v>86</v>
      </c>
      <c r="B94" s="9" t="s">
        <v>128</v>
      </c>
      <c r="C94" s="17">
        <f>'Betriebe 7_2025'!C94/'Betriebe 7_2025'!$L94</f>
        <v>0.5168539325842697</v>
      </c>
      <c r="D94" s="17">
        <f>'Betriebe 7_2025'!D94/'Betriebe 7_2025'!$L94</f>
        <v>0.17364657814096016</v>
      </c>
      <c r="E94" s="17">
        <f>'Betriebe 7_2025'!E94/'Betriebe 7_2025'!$L94</f>
        <v>0.13993871297242083</v>
      </c>
      <c r="F94" s="17">
        <f>'Betriebe 7_2025'!F94/'Betriebe 7_2025'!$L94</f>
        <v>0.11338100102145046</v>
      </c>
      <c r="G94" s="17">
        <f>'Betriebe 7_2025'!G94/'Betriebe 7_2025'!$L94</f>
        <v>3.8815117466802863E-2</v>
      </c>
      <c r="H94" s="17">
        <f>'Betriebe 7_2025'!H94/'Betriebe 7_2025'!$L94</f>
        <v>1.3278855975485188E-2</v>
      </c>
      <c r="I94" s="17">
        <f>'Betriebe 7_2025'!I94/'Betriebe 7_2025'!$L94</f>
        <v>4.0858018386108275E-3</v>
      </c>
      <c r="J94" s="17">
        <f>'Betriebe 7_2025'!J94/'Betriebe 7_2025'!$L94</f>
        <v>0</v>
      </c>
      <c r="K94" s="17">
        <f>'Betriebe 7_2025'!K94/'Betriebe 7_2025'!$L94</f>
        <v>0</v>
      </c>
      <c r="L94" s="18">
        <f>'Betriebe 7_2025'!L94/'Betriebe 7_2025'!$L94</f>
        <v>1</v>
      </c>
    </row>
    <row r="95" spans="1:12" x14ac:dyDescent="0.3">
      <c r="A95" s="5" t="s">
        <v>87</v>
      </c>
      <c r="B95" s="9" t="s">
        <v>128</v>
      </c>
      <c r="C95" s="17">
        <f>'Betriebe 7_2025'!C95/'Betriebe 7_2025'!$L95</f>
        <v>0.39080459770114945</v>
      </c>
      <c r="D95" s="17">
        <f>'Betriebe 7_2025'!D95/'Betriebe 7_2025'!$L95</f>
        <v>0.2413793103448276</v>
      </c>
      <c r="E95" s="17">
        <f>'Betriebe 7_2025'!E95/'Betriebe 7_2025'!$L95</f>
        <v>0.21839080459770116</v>
      </c>
      <c r="F95" s="17">
        <f>'Betriebe 7_2025'!F95/'Betriebe 7_2025'!$L95</f>
        <v>0.13793103448275862</v>
      </c>
      <c r="G95" s="17">
        <f>'Betriebe 7_2025'!G95/'Betriebe 7_2025'!$L95</f>
        <v>0</v>
      </c>
      <c r="H95" s="17">
        <f>'Betriebe 7_2025'!H95/'Betriebe 7_2025'!$L95</f>
        <v>0</v>
      </c>
      <c r="I95" s="17">
        <f>'Betriebe 7_2025'!I95/'Betriebe 7_2025'!$L95</f>
        <v>1.1494252873563218E-2</v>
      </c>
      <c r="J95" s="17">
        <f>'Betriebe 7_2025'!J95/'Betriebe 7_2025'!$L95</f>
        <v>0</v>
      </c>
      <c r="K95" s="17">
        <f>'Betriebe 7_2025'!K95/'Betriebe 7_2025'!$L95</f>
        <v>0</v>
      </c>
      <c r="L95" s="18">
        <f>'Betriebe 7_2025'!L95/'Betriebe 7_2025'!$L95</f>
        <v>1</v>
      </c>
    </row>
    <row r="96" spans="1:12" x14ac:dyDescent="0.3">
      <c r="A96" s="5" t="s">
        <v>88</v>
      </c>
      <c r="B96" s="9" t="s">
        <v>128</v>
      </c>
      <c r="C96" s="17">
        <f>'Betriebe 7_2025'!C96/'Betriebe 7_2025'!$L96</f>
        <v>0.60209424083769636</v>
      </c>
      <c r="D96" s="17">
        <f>'Betriebe 7_2025'!D96/'Betriebe 7_2025'!$L96</f>
        <v>0.2356020942408377</v>
      </c>
      <c r="E96" s="17">
        <f>'Betriebe 7_2025'!E96/'Betriebe 7_2025'!$L96</f>
        <v>0.10732984293193717</v>
      </c>
      <c r="F96" s="17">
        <f>'Betriebe 7_2025'!F96/'Betriebe 7_2025'!$L96</f>
        <v>4.1884816753926704E-2</v>
      </c>
      <c r="G96" s="17">
        <f>'Betriebe 7_2025'!G96/'Betriebe 7_2025'!$L96</f>
        <v>1.0471204188481676E-2</v>
      </c>
      <c r="H96" s="17">
        <f>'Betriebe 7_2025'!H96/'Betriebe 7_2025'!$L96</f>
        <v>2.617801047120419E-3</v>
      </c>
      <c r="I96" s="17">
        <f>'Betriebe 7_2025'!I96/'Betriebe 7_2025'!$L96</f>
        <v>0</v>
      </c>
      <c r="J96" s="17">
        <f>'Betriebe 7_2025'!J96/'Betriebe 7_2025'!$L96</f>
        <v>0</v>
      </c>
      <c r="K96" s="17">
        <f>'Betriebe 7_2025'!K96/'Betriebe 7_2025'!$L96</f>
        <v>0</v>
      </c>
      <c r="L96" s="18">
        <f>'Betriebe 7_2025'!L96/'Betriebe 7_2025'!$L96</f>
        <v>1</v>
      </c>
    </row>
    <row r="97" spans="1:12" x14ac:dyDescent="0.3">
      <c r="A97" s="5"/>
      <c r="B97" s="9"/>
      <c r="C97" s="17"/>
      <c r="D97" s="17"/>
      <c r="E97" s="17"/>
      <c r="F97" s="17"/>
      <c r="G97" s="17"/>
      <c r="H97" s="17"/>
      <c r="I97" s="17"/>
      <c r="J97" s="17"/>
      <c r="K97" s="17"/>
      <c r="L97" s="18"/>
    </row>
    <row r="98" spans="1:12" x14ac:dyDescent="0.3">
      <c r="A98" s="5"/>
      <c r="B98" s="9"/>
      <c r="C98" s="18">
        <f>'Betriebe 7_2025'!C98/'Betriebe 7_2025'!$L98</f>
        <v>0.52487135506003435</v>
      </c>
      <c r="D98" s="18">
        <f>'Betriebe 7_2025'!D98/'Betriebe 7_2025'!$L98</f>
        <v>0.19639794168096056</v>
      </c>
      <c r="E98" s="18">
        <f>'Betriebe 7_2025'!E98/'Betriebe 7_2025'!$L98</f>
        <v>0.13036020583190394</v>
      </c>
      <c r="F98" s="18">
        <f>'Betriebe 7_2025'!F98/'Betriebe 7_2025'!$L98</f>
        <v>9.5197255574614059E-2</v>
      </c>
      <c r="G98" s="18">
        <f>'Betriebe 7_2025'!G98/'Betriebe 7_2025'!$L98</f>
        <v>3.0874785591766724E-2</v>
      </c>
      <c r="H98" s="18">
        <f>'Betriebe 7_2025'!H98/'Betriebe 7_2025'!$L98</f>
        <v>1.5008576329331046E-2</v>
      </c>
      <c r="I98" s="18">
        <f>'Betriebe 7_2025'!I98/'Betriebe 7_2025'!$L98</f>
        <v>4.2881646655231562E-3</v>
      </c>
      <c r="J98" s="18">
        <f>'Betriebe 7_2025'!J98/'Betriebe 7_2025'!$L98</f>
        <v>1.2864493996569469E-3</v>
      </c>
      <c r="K98" s="18">
        <f>'Betriebe 7_2025'!K98/'Betriebe 7_2025'!$L98</f>
        <v>1.7152658662092624E-3</v>
      </c>
      <c r="L98" s="18">
        <f>'Betriebe 7_2025'!L98/'Betriebe 7_2025'!$L98</f>
        <v>1</v>
      </c>
    </row>
    <row r="99" spans="1:12" x14ac:dyDescent="0.3">
      <c r="A99" s="5"/>
      <c r="B99" s="9"/>
      <c r="C99" s="17"/>
      <c r="D99" s="17"/>
      <c r="E99" s="17"/>
      <c r="F99" s="17"/>
      <c r="G99" s="17"/>
      <c r="H99" s="17"/>
      <c r="I99" s="17"/>
      <c r="J99" s="17"/>
      <c r="K99" s="17"/>
      <c r="L99" s="18"/>
    </row>
    <row r="100" spans="1:12" x14ac:dyDescent="0.3">
      <c r="A100" s="5" t="s">
        <v>89</v>
      </c>
      <c r="B100" s="9" t="s">
        <v>128</v>
      </c>
      <c r="C100" s="17">
        <f>'Betriebe 7_2025'!C100/'Betriebe 7_2025'!$L100</f>
        <v>0.55408163265306121</v>
      </c>
      <c r="D100" s="17">
        <f>'Betriebe 7_2025'!D100/'Betriebe 7_2025'!$L100</f>
        <v>0.25076530612244896</v>
      </c>
      <c r="E100" s="17">
        <f>'Betriebe 7_2025'!E100/'Betriebe 7_2025'!$L100</f>
        <v>0.13443877551020408</v>
      </c>
      <c r="F100" s="17">
        <f>'Betriebe 7_2025'!F100/'Betriebe 7_2025'!$L100</f>
        <v>4.7704081632653064E-2</v>
      </c>
      <c r="G100" s="17">
        <f>'Betriebe 7_2025'!G100/'Betriebe 7_2025'!$L100</f>
        <v>6.3775510204081634E-3</v>
      </c>
      <c r="H100" s="17">
        <f>'Betriebe 7_2025'!H100/'Betriebe 7_2025'!$L100</f>
        <v>5.3571428571428572E-3</v>
      </c>
      <c r="I100" s="17">
        <f>'Betriebe 7_2025'!I100/'Betriebe 7_2025'!$L100</f>
        <v>1.0204081632653062E-3</v>
      </c>
      <c r="J100" s="17">
        <f>'Betriebe 7_2025'!J100/'Betriebe 7_2025'!$L100</f>
        <v>2.5510204081632655E-4</v>
      </c>
      <c r="K100" s="17">
        <f>'Betriebe 7_2025'!K100/'Betriebe 7_2025'!$L100</f>
        <v>0</v>
      </c>
      <c r="L100" s="18">
        <f>'Betriebe 7_2025'!L100/'Betriebe 7_2025'!$L100</f>
        <v>1</v>
      </c>
    </row>
    <row r="101" spans="1:12" x14ac:dyDescent="0.3">
      <c r="A101" s="5" t="s">
        <v>90</v>
      </c>
      <c r="B101" s="9" t="s">
        <v>128</v>
      </c>
      <c r="C101" s="17">
        <f>'Betriebe 7_2025'!C101/'Betriebe 7_2025'!$L101</f>
        <v>0.49129353233830847</v>
      </c>
      <c r="D101" s="17">
        <f>'Betriebe 7_2025'!D101/'Betriebe 7_2025'!$L101</f>
        <v>0.21517412935323382</v>
      </c>
      <c r="E101" s="17">
        <f>'Betriebe 7_2025'!E101/'Betriebe 7_2025'!$L101</f>
        <v>0.16169154228855723</v>
      </c>
      <c r="F101" s="17">
        <f>'Betriebe 7_2025'!F101/'Betriebe 7_2025'!$L101</f>
        <v>9.7014925373134331E-2</v>
      </c>
      <c r="G101" s="17">
        <f>'Betriebe 7_2025'!G101/'Betriebe 7_2025'!$L101</f>
        <v>2.2388059701492536E-2</v>
      </c>
      <c r="H101" s="17">
        <f>'Betriebe 7_2025'!H101/'Betriebe 7_2025'!$L101</f>
        <v>1.1194029850746268E-2</v>
      </c>
      <c r="I101" s="17">
        <f>'Betriebe 7_2025'!I101/'Betriebe 7_2025'!$L101</f>
        <v>1.2437810945273632E-3</v>
      </c>
      <c r="J101" s="17">
        <f>'Betriebe 7_2025'!J101/'Betriebe 7_2025'!$L101</f>
        <v>0</v>
      </c>
      <c r="K101" s="17">
        <f>'Betriebe 7_2025'!K101/'Betriebe 7_2025'!$L101</f>
        <v>0</v>
      </c>
      <c r="L101" s="18">
        <f>'Betriebe 7_2025'!L101/'Betriebe 7_2025'!$L101</f>
        <v>1</v>
      </c>
    </row>
    <row r="102" spans="1:12" x14ac:dyDescent="0.3">
      <c r="A102" s="5" t="s">
        <v>91</v>
      </c>
      <c r="B102" s="9" t="s">
        <v>128</v>
      </c>
      <c r="C102" s="17">
        <f>'Betriebe 7_2025'!C102/'Betriebe 7_2025'!$L102</f>
        <v>0.20634920634920634</v>
      </c>
      <c r="D102" s="17">
        <f>'Betriebe 7_2025'!D102/'Betriebe 7_2025'!$L102</f>
        <v>6.3492063492063489E-2</v>
      </c>
      <c r="E102" s="17">
        <f>'Betriebe 7_2025'!E102/'Betriebe 7_2025'!$L102</f>
        <v>0.1111111111111111</v>
      </c>
      <c r="F102" s="17">
        <f>'Betriebe 7_2025'!F102/'Betriebe 7_2025'!$L102</f>
        <v>0.26984126984126983</v>
      </c>
      <c r="G102" s="17">
        <f>'Betriebe 7_2025'!G102/'Betriebe 7_2025'!$L102</f>
        <v>0.19047619047619047</v>
      </c>
      <c r="H102" s="17">
        <f>'Betriebe 7_2025'!H102/'Betriebe 7_2025'!$L102</f>
        <v>0.14285714285714285</v>
      </c>
      <c r="I102" s="17">
        <f>'Betriebe 7_2025'!I102/'Betriebe 7_2025'!$L102</f>
        <v>1.5873015873015872E-2</v>
      </c>
      <c r="J102" s="17">
        <f>'Betriebe 7_2025'!J102/'Betriebe 7_2025'!$L102</f>
        <v>0</v>
      </c>
      <c r="K102" s="17">
        <f>'Betriebe 7_2025'!K102/'Betriebe 7_2025'!$L102</f>
        <v>0</v>
      </c>
      <c r="L102" s="18">
        <f>'Betriebe 7_2025'!L102/'Betriebe 7_2025'!$L102</f>
        <v>1</v>
      </c>
    </row>
    <row r="103" spans="1:12" x14ac:dyDescent="0.3">
      <c r="A103" s="5" t="s">
        <v>92</v>
      </c>
      <c r="B103" s="9" t="s">
        <v>128</v>
      </c>
      <c r="C103" s="17">
        <f>'Betriebe 7_2025'!C103/'Betriebe 7_2025'!$L103</f>
        <v>0.66972477064220182</v>
      </c>
      <c r="D103" s="17">
        <f>'Betriebe 7_2025'!D103/'Betriebe 7_2025'!$L103</f>
        <v>0.13761467889908258</v>
      </c>
      <c r="E103" s="17">
        <f>'Betriebe 7_2025'!E103/'Betriebe 7_2025'!$L103</f>
        <v>6.4220183486238536E-2</v>
      </c>
      <c r="F103" s="17">
        <f>'Betriebe 7_2025'!F103/'Betriebe 7_2025'!$L103</f>
        <v>6.4220183486238536E-2</v>
      </c>
      <c r="G103" s="17">
        <f>'Betriebe 7_2025'!G103/'Betriebe 7_2025'!$L103</f>
        <v>5.5045871559633031E-2</v>
      </c>
      <c r="H103" s="17">
        <f>'Betriebe 7_2025'!H103/'Betriebe 7_2025'!$L103</f>
        <v>9.1743119266055051E-3</v>
      </c>
      <c r="I103" s="17">
        <f>'Betriebe 7_2025'!I103/'Betriebe 7_2025'!$L103</f>
        <v>0</v>
      </c>
      <c r="J103" s="17">
        <f>'Betriebe 7_2025'!J103/'Betriebe 7_2025'!$L103</f>
        <v>0</v>
      </c>
      <c r="K103" s="17">
        <f>'Betriebe 7_2025'!K103/'Betriebe 7_2025'!$L103</f>
        <v>0</v>
      </c>
      <c r="L103" s="18">
        <f>'Betriebe 7_2025'!L103/'Betriebe 7_2025'!$L103</f>
        <v>1</v>
      </c>
    </row>
    <row r="104" spans="1:12" x14ac:dyDescent="0.3">
      <c r="A104" s="5" t="s">
        <v>93</v>
      </c>
      <c r="B104" s="9" t="s">
        <v>128</v>
      </c>
      <c r="C104" s="17">
        <f>'Betriebe 7_2025'!C104/'Betriebe 7_2025'!$L104</f>
        <v>0.62820512820512819</v>
      </c>
      <c r="D104" s="17">
        <f>'Betriebe 7_2025'!D104/'Betriebe 7_2025'!$L104</f>
        <v>8.9743589743589744E-2</v>
      </c>
      <c r="E104" s="17">
        <f>'Betriebe 7_2025'!E104/'Betriebe 7_2025'!$L104</f>
        <v>8.9743589743589744E-2</v>
      </c>
      <c r="F104" s="17">
        <f>'Betriebe 7_2025'!F104/'Betriebe 7_2025'!$L104</f>
        <v>0.11538461538461539</v>
      </c>
      <c r="G104" s="17">
        <f>'Betriebe 7_2025'!G104/'Betriebe 7_2025'!$L104</f>
        <v>3.8461538461538464E-2</v>
      </c>
      <c r="H104" s="17">
        <f>'Betriebe 7_2025'!H104/'Betriebe 7_2025'!$L104</f>
        <v>3.8461538461538464E-2</v>
      </c>
      <c r="I104" s="17">
        <f>'Betriebe 7_2025'!I104/'Betriebe 7_2025'!$L104</f>
        <v>0</v>
      </c>
      <c r="J104" s="17">
        <f>'Betriebe 7_2025'!J104/'Betriebe 7_2025'!$L104</f>
        <v>0</v>
      </c>
      <c r="K104" s="17">
        <f>'Betriebe 7_2025'!K104/'Betriebe 7_2025'!$L104</f>
        <v>0</v>
      </c>
      <c r="L104" s="18">
        <f>'Betriebe 7_2025'!L104/'Betriebe 7_2025'!$L104</f>
        <v>1</v>
      </c>
    </row>
    <row r="105" spans="1:12" x14ac:dyDescent="0.3">
      <c r="A105" s="5" t="s">
        <v>94</v>
      </c>
      <c r="B105" s="9" t="s">
        <v>128</v>
      </c>
      <c r="C105" s="17">
        <f>'Betriebe 7_2025'!C105/'Betriebe 7_2025'!$L105</f>
        <v>0.7120500782472613</v>
      </c>
      <c r="D105" s="17">
        <f>'Betriebe 7_2025'!D105/'Betriebe 7_2025'!$L105</f>
        <v>0.14084507042253522</v>
      </c>
      <c r="E105" s="17">
        <f>'Betriebe 7_2025'!E105/'Betriebe 7_2025'!$L105</f>
        <v>9.0766823161189364E-2</v>
      </c>
      <c r="F105" s="17">
        <f>'Betriebe 7_2025'!F105/'Betriebe 7_2025'!$L105</f>
        <v>4.5383411580594682E-2</v>
      </c>
      <c r="G105" s="17">
        <f>'Betriebe 7_2025'!G105/'Betriebe 7_2025'!$L105</f>
        <v>9.3896713615023476E-3</v>
      </c>
      <c r="H105" s="17">
        <f>'Betriebe 7_2025'!H105/'Betriebe 7_2025'!$L105</f>
        <v>0</v>
      </c>
      <c r="I105" s="17">
        <f>'Betriebe 7_2025'!I105/'Betriebe 7_2025'!$L105</f>
        <v>1.5649452269170579E-3</v>
      </c>
      <c r="J105" s="17">
        <f>'Betriebe 7_2025'!J105/'Betriebe 7_2025'!$L105</f>
        <v>0</v>
      </c>
      <c r="K105" s="17">
        <f>'Betriebe 7_2025'!K105/'Betriebe 7_2025'!$L105</f>
        <v>0</v>
      </c>
      <c r="L105" s="18">
        <f>'Betriebe 7_2025'!L105/'Betriebe 7_2025'!$L105</f>
        <v>1</v>
      </c>
    </row>
    <row r="106" spans="1:12" x14ac:dyDescent="0.3">
      <c r="A106" s="5"/>
      <c r="B106" s="9"/>
      <c r="C106" s="17"/>
      <c r="D106" s="17"/>
      <c r="E106" s="17"/>
      <c r="F106" s="17"/>
      <c r="G106" s="17"/>
      <c r="H106" s="17"/>
      <c r="I106" s="17"/>
      <c r="J106" s="17"/>
      <c r="K106" s="17"/>
      <c r="L106" s="18"/>
    </row>
    <row r="107" spans="1:12" x14ac:dyDescent="0.3">
      <c r="A107" s="5"/>
      <c r="B107" s="9"/>
      <c r="C107" s="18">
        <f>'Betriebe 7_2025'!C107/'Betriebe 7_2025'!$L107</f>
        <v>0.56244432567254588</v>
      </c>
      <c r="D107" s="18">
        <f>'Betriebe 7_2025'!D107/'Betriebe 7_2025'!$L107</f>
        <v>0.22661678246926778</v>
      </c>
      <c r="E107" s="18">
        <f>'Betriebe 7_2025'!E107/'Betriebe 7_2025'!$L107</f>
        <v>0.13112417601995369</v>
      </c>
      <c r="F107" s="18">
        <f>'Betriebe 7_2025'!F107/'Betriebe 7_2025'!$L107</f>
        <v>5.8257616247995726E-2</v>
      </c>
      <c r="G107" s="18">
        <f>'Betriebe 7_2025'!G107/'Betriebe 7_2025'!$L107</f>
        <v>1.2471049349723855E-2</v>
      </c>
      <c r="H107" s="18">
        <f>'Betriebe 7_2025'!H107/'Betriebe 7_2025'!$L107</f>
        <v>7.6607874576875108E-3</v>
      </c>
      <c r="I107" s="18">
        <f>'Betriebe 7_2025'!I107/'Betriebe 7_2025'!$L107</f>
        <v>1.2471049349723855E-3</v>
      </c>
      <c r="J107" s="18">
        <f>'Betriebe 7_2025'!J107/'Betriebe 7_2025'!$L107</f>
        <v>1.7815784785319794E-4</v>
      </c>
      <c r="K107" s="18">
        <f>'Betriebe 7_2025'!K107/'Betriebe 7_2025'!$L107</f>
        <v>0</v>
      </c>
      <c r="L107" s="18">
        <f>'Betriebe 7_2025'!L107/'Betriebe 7_2025'!$L107</f>
        <v>1</v>
      </c>
    </row>
    <row r="108" spans="1:12" x14ac:dyDescent="0.3">
      <c r="A108" s="5"/>
      <c r="B108" s="9"/>
      <c r="C108" s="17"/>
      <c r="D108" s="17"/>
      <c r="E108" s="17"/>
      <c r="F108" s="17"/>
      <c r="G108" s="17"/>
      <c r="H108" s="17"/>
      <c r="I108" s="17"/>
      <c r="J108" s="17"/>
      <c r="K108" s="17"/>
      <c r="L108" s="18"/>
    </row>
    <row r="109" spans="1:12" x14ac:dyDescent="0.3">
      <c r="A109" s="5" t="s">
        <v>95</v>
      </c>
      <c r="B109" s="9" t="s">
        <v>128</v>
      </c>
      <c r="C109" s="17">
        <f>'Betriebe 7_2025'!C109/'Betriebe 7_2025'!$L109</f>
        <v>0.62580645161290327</v>
      </c>
      <c r="D109" s="17">
        <f>'Betriebe 7_2025'!D109/'Betriebe 7_2025'!$L109</f>
        <v>0.11935483870967742</v>
      </c>
      <c r="E109" s="17">
        <f>'Betriebe 7_2025'!E109/'Betriebe 7_2025'!$L109</f>
        <v>0.1</v>
      </c>
      <c r="F109" s="17">
        <f>'Betriebe 7_2025'!F109/'Betriebe 7_2025'!$L109</f>
        <v>0.1032258064516129</v>
      </c>
      <c r="G109" s="17">
        <f>'Betriebe 7_2025'!G109/'Betriebe 7_2025'!$L109</f>
        <v>2.903225806451613E-2</v>
      </c>
      <c r="H109" s="17">
        <f>'Betriebe 7_2025'!H109/'Betriebe 7_2025'!$L109</f>
        <v>1.6129032258064516E-2</v>
      </c>
      <c r="I109" s="17">
        <f>'Betriebe 7_2025'!I109/'Betriebe 7_2025'!$L109</f>
        <v>3.2258064516129032E-3</v>
      </c>
      <c r="J109" s="17">
        <f>'Betriebe 7_2025'!J109/'Betriebe 7_2025'!$L109</f>
        <v>0</v>
      </c>
      <c r="K109" s="17">
        <f>'Betriebe 7_2025'!K109/'Betriebe 7_2025'!$L109</f>
        <v>3.2258064516129032E-3</v>
      </c>
      <c r="L109" s="18">
        <f>'Betriebe 7_2025'!L109/'Betriebe 7_2025'!$L109</f>
        <v>1</v>
      </c>
    </row>
    <row r="110" spans="1:12" x14ac:dyDescent="0.3">
      <c r="A110" s="5" t="s">
        <v>96</v>
      </c>
      <c r="B110" s="9" t="s">
        <v>128</v>
      </c>
      <c r="C110" s="17">
        <f>'Betriebe 7_2025'!C110/'Betriebe 7_2025'!$L110</f>
        <v>0.9371980676328503</v>
      </c>
      <c r="D110" s="17">
        <f>'Betriebe 7_2025'!D110/'Betriebe 7_2025'!$L110</f>
        <v>4.3478260869565216E-2</v>
      </c>
      <c r="E110" s="17">
        <f>'Betriebe 7_2025'!E110/'Betriebe 7_2025'!$L110</f>
        <v>9.6618357487922701E-3</v>
      </c>
      <c r="F110" s="17">
        <f>'Betriebe 7_2025'!F110/'Betriebe 7_2025'!$L110</f>
        <v>9.6618357487922701E-3</v>
      </c>
      <c r="G110" s="17">
        <f>'Betriebe 7_2025'!G110/'Betriebe 7_2025'!$L110</f>
        <v>0</v>
      </c>
      <c r="H110" s="17">
        <f>'Betriebe 7_2025'!H110/'Betriebe 7_2025'!$L110</f>
        <v>0</v>
      </c>
      <c r="I110" s="17">
        <f>'Betriebe 7_2025'!I110/'Betriebe 7_2025'!$L110</f>
        <v>0</v>
      </c>
      <c r="J110" s="17">
        <f>'Betriebe 7_2025'!J110/'Betriebe 7_2025'!$L110</f>
        <v>0</v>
      </c>
      <c r="K110" s="17">
        <f>'Betriebe 7_2025'!K110/'Betriebe 7_2025'!$L110</f>
        <v>0</v>
      </c>
      <c r="L110" s="18">
        <f>'Betriebe 7_2025'!L110/'Betriebe 7_2025'!$L110</f>
        <v>1</v>
      </c>
    </row>
    <row r="111" spans="1:12" x14ac:dyDescent="0.3">
      <c r="A111" s="5" t="s">
        <v>97</v>
      </c>
      <c r="B111" s="9" t="s">
        <v>128</v>
      </c>
      <c r="C111" s="17">
        <f>'Betriebe 7_2025'!C111/'Betriebe 7_2025'!$L111</f>
        <v>0.79663608562691135</v>
      </c>
      <c r="D111" s="17">
        <f>'Betriebe 7_2025'!D111/'Betriebe 7_2025'!$L111</f>
        <v>0.12079510703363915</v>
      </c>
      <c r="E111" s="17">
        <f>'Betriebe 7_2025'!E111/'Betriebe 7_2025'!$L111</f>
        <v>5.0458715596330278E-2</v>
      </c>
      <c r="F111" s="17">
        <f>'Betriebe 7_2025'!F111/'Betriebe 7_2025'!$L111</f>
        <v>1.3761467889908258E-2</v>
      </c>
      <c r="G111" s="17">
        <f>'Betriebe 7_2025'!G111/'Betriebe 7_2025'!$L111</f>
        <v>1.3761467889908258E-2</v>
      </c>
      <c r="H111" s="17">
        <f>'Betriebe 7_2025'!H111/'Betriebe 7_2025'!$L111</f>
        <v>3.0581039755351682E-3</v>
      </c>
      <c r="I111" s="17">
        <f>'Betriebe 7_2025'!I111/'Betriebe 7_2025'!$L111</f>
        <v>0</v>
      </c>
      <c r="J111" s="17">
        <f>'Betriebe 7_2025'!J111/'Betriebe 7_2025'!$L111</f>
        <v>0</v>
      </c>
      <c r="K111" s="17">
        <f>'Betriebe 7_2025'!K111/'Betriebe 7_2025'!$L111</f>
        <v>1.5290519877675841E-3</v>
      </c>
      <c r="L111" s="18">
        <f>'Betriebe 7_2025'!L111/'Betriebe 7_2025'!$L111</f>
        <v>1</v>
      </c>
    </row>
    <row r="112" spans="1:12" x14ac:dyDescent="0.3">
      <c r="A112" s="5" t="s">
        <v>98</v>
      </c>
      <c r="B112" s="9" t="s">
        <v>128</v>
      </c>
      <c r="C112" s="17">
        <f>'Betriebe 7_2025'!C112/'Betriebe 7_2025'!$L112</f>
        <v>0.83237877052310039</v>
      </c>
      <c r="D112" s="17">
        <f>'Betriebe 7_2025'!D112/'Betriebe 7_2025'!$L112</f>
        <v>8.743795341733486E-2</v>
      </c>
      <c r="E112" s="17">
        <f>'Betriebe 7_2025'!E112/'Betriebe 7_2025'!$L112</f>
        <v>4.2382588774341354E-2</v>
      </c>
      <c r="F112" s="17">
        <f>'Betriebe 7_2025'!F112/'Betriebe 7_2025'!$L112</f>
        <v>2.7109583810614738E-2</v>
      </c>
      <c r="G112" s="17">
        <f>'Betriebe 7_2025'!G112/'Betriebe 7_2025'!$L112</f>
        <v>6.4910271095838107E-3</v>
      </c>
      <c r="H112" s="17">
        <f>'Betriebe 7_2025'!H112/'Betriebe 7_2025'!$L112</f>
        <v>3.4364261168384879E-3</v>
      </c>
      <c r="I112" s="17">
        <f>'Betriebe 7_2025'!I112/'Betriebe 7_2025'!$L112</f>
        <v>7.6365024818633069E-4</v>
      </c>
      <c r="J112" s="17">
        <f>'Betriebe 7_2025'!J112/'Betriebe 7_2025'!$L112</f>
        <v>0</v>
      </c>
      <c r="K112" s="17">
        <f>'Betriebe 7_2025'!K112/'Betriebe 7_2025'!$L112</f>
        <v>0</v>
      </c>
      <c r="L112" s="18">
        <f>'Betriebe 7_2025'!L112/'Betriebe 7_2025'!$L112</f>
        <v>1</v>
      </c>
    </row>
    <row r="113" spans="1:12" x14ac:dyDescent="0.3">
      <c r="A113" s="5" t="s">
        <v>99</v>
      </c>
      <c r="B113" s="9" t="s">
        <v>128</v>
      </c>
      <c r="C113" s="17">
        <f>'Betriebe 7_2025'!C113/'Betriebe 7_2025'!$L113</f>
        <v>0.73873873873873874</v>
      </c>
      <c r="D113" s="17">
        <f>'Betriebe 7_2025'!D113/'Betriebe 7_2025'!$L113</f>
        <v>0.12612612612612611</v>
      </c>
      <c r="E113" s="17">
        <f>'Betriebe 7_2025'!E113/'Betriebe 7_2025'!$L113</f>
        <v>8.1081081081081086E-2</v>
      </c>
      <c r="F113" s="17">
        <f>'Betriebe 7_2025'!F113/'Betriebe 7_2025'!$L113</f>
        <v>4.2792792792792793E-2</v>
      </c>
      <c r="G113" s="17">
        <f>'Betriebe 7_2025'!G113/'Betriebe 7_2025'!$L113</f>
        <v>2.2522522522522522E-3</v>
      </c>
      <c r="H113" s="17">
        <f>'Betriebe 7_2025'!H113/'Betriebe 7_2025'!$L113</f>
        <v>6.7567567567567571E-3</v>
      </c>
      <c r="I113" s="17">
        <f>'Betriebe 7_2025'!I113/'Betriebe 7_2025'!$L113</f>
        <v>2.2522522522522522E-3</v>
      </c>
      <c r="J113" s="17">
        <f>'Betriebe 7_2025'!J113/'Betriebe 7_2025'!$L113</f>
        <v>0</v>
      </c>
      <c r="K113" s="17">
        <f>'Betriebe 7_2025'!K113/'Betriebe 7_2025'!$L113</f>
        <v>0</v>
      </c>
      <c r="L113" s="18">
        <f>'Betriebe 7_2025'!L113/'Betriebe 7_2025'!$L113</f>
        <v>1</v>
      </c>
    </row>
    <row r="114" spans="1:12" x14ac:dyDescent="0.3">
      <c r="A114" s="5" t="s">
        <v>100</v>
      </c>
      <c r="B114" s="9" t="s">
        <v>128</v>
      </c>
      <c r="C114" s="17">
        <f>'Betriebe 7_2025'!C114/'Betriebe 7_2025'!$L114</f>
        <v>0.63414634146341464</v>
      </c>
      <c r="D114" s="17">
        <f>'Betriebe 7_2025'!D114/'Betriebe 7_2025'!$L114</f>
        <v>8.5365853658536592E-2</v>
      </c>
      <c r="E114" s="17">
        <f>'Betriebe 7_2025'!E114/'Betriebe 7_2025'!$L114</f>
        <v>0.13414634146341464</v>
      </c>
      <c r="F114" s="17">
        <f>'Betriebe 7_2025'!F114/'Betriebe 7_2025'!$L114</f>
        <v>3.6585365853658534E-2</v>
      </c>
      <c r="G114" s="17">
        <f>'Betriebe 7_2025'!G114/'Betriebe 7_2025'!$L114</f>
        <v>6.097560975609756E-2</v>
      </c>
      <c r="H114" s="17">
        <f>'Betriebe 7_2025'!H114/'Betriebe 7_2025'!$L114</f>
        <v>3.6585365853658534E-2</v>
      </c>
      <c r="I114" s="17">
        <f>'Betriebe 7_2025'!I114/'Betriebe 7_2025'!$L114</f>
        <v>1.2195121951219513E-2</v>
      </c>
      <c r="J114" s="17">
        <f>'Betriebe 7_2025'!J114/'Betriebe 7_2025'!$L114</f>
        <v>0</v>
      </c>
      <c r="K114" s="17">
        <f>'Betriebe 7_2025'!K114/'Betriebe 7_2025'!$L114</f>
        <v>0</v>
      </c>
      <c r="L114" s="18">
        <f>'Betriebe 7_2025'!L114/'Betriebe 7_2025'!$L114</f>
        <v>1</v>
      </c>
    </row>
    <row r="115" spans="1:12" x14ac:dyDescent="0.3">
      <c r="A115" s="5" t="s">
        <v>101</v>
      </c>
      <c r="B115" s="9" t="s">
        <v>128</v>
      </c>
      <c r="C115" s="17">
        <f>'Betriebe 7_2025'!C115/'Betriebe 7_2025'!$L115</f>
        <v>0.81475128644939965</v>
      </c>
      <c r="D115" s="17">
        <f>'Betriebe 7_2025'!D115/'Betriebe 7_2025'!$L115</f>
        <v>0.10977701543739279</v>
      </c>
      <c r="E115" s="17">
        <f>'Betriebe 7_2025'!E115/'Betriebe 7_2025'!$L115</f>
        <v>4.2881646655231559E-2</v>
      </c>
      <c r="F115" s="17">
        <f>'Betriebe 7_2025'!F115/'Betriebe 7_2025'!$L115</f>
        <v>2.9159519725557463E-2</v>
      </c>
      <c r="G115" s="17">
        <f>'Betriebe 7_2025'!G115/'Betriebe 7_2025'!$L115</f>
        <v>3.4305317324185248E-3</v>
      </c>
      <c r="H115" s="17">
        <f>'Betriebe 7_2025'!H115/'Betriebe 7_2025'!$L115</f>
        <v>0</v>
      </c>
      <c r="I115" s="17">
        <f>'Betriebe 7_2025'!I115/'Betriebe 7_2025'!$L115</f>
        <v>0</v>
      </c>
      <c r="J115" s="17">
        <f>'Betriebe 7_2025'!J115/'Betriebe 7_2025'!$L115</f>
        <v>0</v>
      </c>
      <c r="K115" s="17">
        <f>'Betriebe 7_2025'!K115/'Betriebe 7_2025'!$L115</f>
        <v>0</v>
      </c>
      <c r="L115" s="18">
        <f>'Betriebe 7_2025'!L115/'Betriebe 7_2025'!$L115</f>
        <v>1</v>
      </c>
    </row>
    <row r="116" spans="1:12" x14ac:dyDescent="0.3">
      <c r="A116" s="5" t="s">
        <v>102</v>
      </c>
      <c r="B116" s="9" t="s">
        <v>128</v>
      </c>
      <c r="C116" s="17">
        <f>'Betriebe 7_2025'!C116/'Betriebe 7_2025'!$L116</f>
        <v>0.72072072072072069</v>
      </c>
      <c r="D116" s="17">
        <f>'Betriebe 7_2025'!D116/'Betriebe 7_2025'!$L116</f>
        <v>0.14414414414414414</v>
      </c>
      <c r="E116" s="17">
        <f>'Betriebe 7_2025'!E116/'Betriebe 7_2025'!$L116</f>
        <v>4.5045045045045043E-2</v>
      </c>
      <c r="F116" s="17">
        <f>'Betriebe 7_2025'!F116/'Betriebe 7_2025'!$L116</f>
        <v>5.4054054054054057E-2</v>
      </c>
      <c r="G116" s="17">
        <f>'Betriebe 7_2025'!G116/'Betriebe 7_2025'!$L116</f>
        <v>9.0090090090090089E-3</v>
      </c>
      <c r="H116" s="17">
        <f>'Betriebe 7_2025'!H116/'Betriebe 7_2025'!$L116</f>
        <v>1.8018018018018018E-2</v>
      </c>
      <c r="I116" s="17">
        <f>'Betriebe 7_2025'!I116/'Betriebe 7_2025'!$L116</f>
        <v>9.0090090090090089E-3</v>
      </c>
      <c r="J116" s="17">
        <f>'Betriebe 7_2025'!J116/'Betriebe 7_2025'!$L116</f>
        <v>0</v>
      </c>
      <c r="K116" s="17">
        <f>'Betriebe 7_2025'!K116/'Betriebe 7_2025'!$L116</f>
        <v>0</v>
      </c>
      <c r="L116" s="18">
        <f>'Betriebe 7_2025'!L116/'Betriebe 7_2025'!$L116</f>
        <v>1</v>
      </c>
    </row>
    <row r="117" spans="1:12" x14ac:dyDescent="0.3">
      <c r="A117" s="5" t="s">
        <v>103</v>
      </c>
      <c r="B117" s="9" t="s">
        <v>128</v>
      </c>
      <c r="C117" s="17">
        <f>'Betriebe 7_2025'!C117/'Betriebe 7_2025'!$L117</f>
        <v>0.78857142857142859</v>
      </c>
      <c r="D117" s="17">
        <f>'Betriebe 7_2025'!D117/'Betriebe 7_2025'!$L117</f>
        <v>0.14857142857142858</v>
      </c>
      <c r="E117" s="17">
        <f>'Betriebe 7_2025'!E117/'Betriebe 7_2025'!$L117</f>
        <v>4.8571428571428571E-2</v>
      </c>
      <c r="F117" s="17">
        <f>'Betriebe 7_2025'!F117/'Betriebe 7_2025'!$L117</f>
        <v>8.5714285714285719E-3</v>
      </c>
      <c r="G117" s="17">
        <f>'Betriebe 7_2025'!G117/'Betriebe 7_2025'!$L117</f>
        <v>5.7142857142857143E-3</v>
      </c>
      <c r="H117" s="17">
        <f>'Betriebe 7_2025'!H117/'Betriebe 7_2025'!$L117</f>
        <v>0</v>
      </c>
      <c r="I117" s="17">
        <f>'Betriebe 7_2025'!I117/'Betriebe 7_2025'!$L117</f>
        <v>0</v>
      </c>
      <c r="J117" s="17">
        <f>'Betriebe 7_2025'!J117/'Betriebe 7_2025'!$L117</f>
        <v>0</v>
      </c>
      <c r="K117" s="17">
        <f>'Betriebe 7_2025'!K117/'Betriebe 7_2025'!$L117</f>
        <v>0</v>
      </c>
      <c r="L117" s="18">
        <f>'Betriebe 7_2025'!L117/'Betriebe 7_2025'!$L117</f>
        <v>1</v>
      </c>
    </row>
    <row r="118" spans="1:12" x14ac:dyDescent="0.3">
      <c r="A118" s="5" t="s">
        <v>104</v>
      </c>
      <c r="B118" s="9" t="s">
        <v>128</v>
      </c>
      <c r="C118" s="17">
        <f>'Betriebe 7_2025'!C118/'Betriebe 7_2025'!$L118</f>
        <v>0.73809523809523814</v>
      </c>
      <c r="D118" s="17">
        <f>'Betriebe 7_2025'!D118/'Betriebe 7_2025'!$L118</f>
        <v>0.16666666666666666</v>
      </c>
      <c r="E118" s="17">
        <f>'Betriebe 7_2025'!E118/'Betriebe 7_2025'!$L118</f>
        <v>2.3809523809523808E-2</v>
      </c>
      <c r="F118" s="17">
        <f>'Betriebe 7_2025'!F118/'Betriebe 7_2025'!$L118</f>
        <v>0</v>
      </c>
      <c r="G118" s="17">
        <f>'Betriebe 7_2025'!G118/'Betriebe 7_2025'!$L118</f>
        <v>4.7619047619047616E-2</v>
      </c>
      <c r="H118" s="17">
        <f>'Betriebe 7_2025'!H118/'Betriebe 7_2025'!$L118</f>
        <v>2.3809523809523808E-2</v>
      </c>
      <c r="I118" s="17">
        <f>'Betriebe 7_2025'!I118/'Betriebe 7_2025'!$L118</f>
        <v>0</v>
      </c>
      <c r="J118" s="17">
        <f>'Betriebe 7_2025'!J118/'Betriebe 7_2025'!$L118</f>
        <v>0</v>
      </c>
      <c r="K118" s="17">
        <f>'Betriebe 7_2025'!K118/'Betriebe 7_2025'!$L118</f>
        <v>0</v>
      </c>
      <c r="L118" s="18">
        <f>'Betriebe 7_2025'!L118/'Betriebe 7_2025'!$L118</f>
        <v>1</v>
      </c>
    </row>
    <row r="119" spans="1:12" x14ac:dyDescent="0.3">
      <c r="A119" s="5"/>
      <c r="B119" s="9"/>
      <c r="C119" s="17"/>
      <c r="D119" s="17"/>
      <c r="E119" s="17"/>
      <c r="F119" s="17"/>
      <c r="G119" s="17"/>
      <c r="H119" s="17"/>
      <c r="I119" s="17"/>
      <c r="J119" s="17"/>
      <c r="K119" s="17"/>
      <c r="L119" s="18"/>
    </row>
    <row r="120" spans="1:12" x14ac:dyDescent="0.3">
      <c r="A120" s="5"/>
      <c r="B120" s="9"/>
      <c r="C120" s="18">
        <f>'Betriebe 7_2025'!C120/'Betriebe 7_2025'!$L120</f>
        <v>0.80174009626064424</v>
      </c>
      <c r="D120" s="18">
        <f>'Betriebe 7_2025'!D120/'Betriebe 7_2025'!$L120</f>
        <v>0.10292484265087005</v>
      </c>
      <c r="E120" s="18">
        <f>'Betriebe 7_2025'!E120/'Betriebe 7_2025'!$L120</f>
        <v>5.0351721584598295E-2</v>
      </c>
      <c r="F120" s="18">
        <f>'Betriebe 7_2025'!F120/'Betriebe 7_2025'!$L120</f>
        <v>2.9988893002591634E-2</v>
      </c>
      <c r="G120" s="18">
        <f>'Betriebe 7_2025'!G120/'Betriebe 7_2025'!$L120</f>
        <v>8.8855979266938175E-3</v>
      </c>
      <c r="H120" s="18">
        <f>'Betriebe 7_2025'!H120/'Betriebe 7_2025'!$L120</f>
        <v>4.6279155868196968E-3</v>
      </c>
      <c r="I120" s="18">
        <f>'Betriebe 7_2025'!I120/'Betriebe 7_2025'!$L120</f>
        <v>1.1106997408367272E-3</v>
      </c>
      <c r="J120" s="18">
        <f>'Betriebe 7_2025'!J120/'Betriebe 7_2025'!$L120</f>
        <v>0</v>
      </c>
      <c r="K120" s="18">
        <f>'Betriebe 7_2025'!K120/'Betriebe 7_2025'!$L120</f>
        <v>3.7023324694557573E-4</v>
      </c>
      <c r="L120" s="18">
        <f>'Betriebe 7_2025'!L120/'Betriebe 7_2025'!$L120</f>
        <v>1</v>
      </c>
    </row>
    <row r="121" spans="1:12" x14ac:dyDescent="0.3">
      <c r="A121" s="5"/>
      <c r="B121" s="9"/>
      <c r="C121" s="17"/>
      <c r="D121" s="17"/>
      <c r="E121" s="17"/>
      <c r="F121" s="17"/>
      <c r="G121" s="17"/>
      <c r="H121" s="17"/>
      <c r="I121" s="17"/>
      <c r="J121" s="17"/>
      <c r="K121" s="17"/>
      <c r="L121" s="18"/>
    </row>
    <row r="122" spans="1:12" x14ac:dyDescent="0.3">
      <c r="A122" s="5" t="s">
        <v>105</v>
      </c>
      <c r="B122" s="9" t="s">
        <v>128</v>
      </c>
      <c r="C122" s="17">
        <f>'Betriebe 7_2025'!C122/'Betriebe 7_2025'!$L122</f>
        <v>0.8529411764705882</v>
      </c>
      <c r="D122" s="17">
        <f>'Betriebe 7_2025'!D122/'Betriebe 7_2025'!$L122</f>
        <v>5.8823529411764705E-2</v>
      </c>
      <c r="E122" s="17">
        <f>'Betriebe 7_2025'!E122/'Betriebe 7_2025'!$L122</f>
        <v>0</v>
      </c>
      <c r="F122" s="17">
        <f>'Betriebe 7_2025'!F122/'Betriebe 7_2025'!$L122</f>
        <v>5.8823529411764705E-2</v>
      </c>
      <c r="G122" s="17">
        <f>'Betriebe 7_2025'!G122/'Betriebe 7_2025'!$L122</f>
        <v>0</v>
      </c>
      <c r="H122" s="17">
        <f>'Betriebe 7_2025'!H122/'Betriebe 7_2025'!$L122</f>
        <v>2.9411764705882353E-2</v>
      </c>
      <c r="I122" s="17">
        <f>'Betriebe 7_2025'!I122/'Betriebe 7_2025'!$L122</f>
        <v>0</v>
      </c>
      <c r="J122" s="17">
        <f>'Betriebe 7_2025'!J122/'Betriebe 7_2025'!$L122</f>
        <v>0</v>
      </c>
      <c r="K122" s="17">
        <f>'Betriebe 7_2025'!K122/'Betriebe 7_2025'!$L122</f>
        <v>0</v>
      </c>
      <c r="L122" s="18">
        <f>'Betriebe 7_2025'!L122/'Betriebe 7_2025'!$L122</f>
        <v>1</v>
      </c>
    </row>
    <row r="123" spans="1:12" x14ac:dyDescent="0.3">
      <c r="A123" s="5" t="s">
        <v>106</v>
      </c>
      <c r="B123" s="9" t="s">
        <v>128</v>
      </c>
      <c r="C123" s="17">
        <f>'Betriebe 7_2025'!C123/'Betriebe 7_2025'!$L123</f>
        <v>0.78947368421052633</v>
      </c>
      <c r="D123" s="17">
        <f>'Betriebe 7_2025'!D123/'Betriebe 7_2025'!$L123</f>
        <v>0.15789473684210525</v>
      </c>
      <c r="E123" s="17">
        <f>'Betriebe 7_2025'!E123/'Betriebe 7_2025'!$L123</f>
        <v>0</v>
      </c>
      <c r="F123" s="17">
        <f>'Betriebe 7_2025'!F123/'Betriebe 7_2025'!$L123</f>
        <v>5.2631578947368418E-2</v>
      </c>
      <c r="G123" s="17">
        <f>'Betriebe 7_2025'!G123/'Betriebe 7_2025'!$L123</f>
        <v>0</v>
      </c>
      <c r="H123" s="17">
        <f>'Betriebe 7_2025'!H123/'Betriebe 7_2025'!$L123</f>
        <v>0</v>
      </c>
      <c r="I123" s="17">
        <f>'Betriebe 7_2025'!I123/'Betriebe 7_2025'!$L123</f>
        <v>0</v>
      </c>
      <c r="J123" s="17">
        <f>'Betriebe 7_2025'!J123/'Betriebe 7_2025'!$L123</f>
        <v>0</v>
      </c>
      <c r="K123" s="17">
        <f>'Betriebe 7_2025'!K123/'Betriebe 7_2025'!$L123</f>
        <v>0</v>
      </c>
      <c r="L123" s="18">
        <f>'Betriebe 7_2025'!L123/'Betriebe 7_2025'!$L123</f>
        <v>1</v>
      </c>
    </row>
    <row r="124" spans="1:12" x14ac:dyDescent="0.3">
      <c r="A124" s="5" t="s">
        <v>107</v>
      </c>
      <c r="B124" s="9" t="s">
        <v>128</v>
      </c>
      <c r="C124" s="17">
        <f>'Betriebe 7_2025'!C124/'Betriebe 7_2025'!$L124</f>
        <v>0.33333333333333331</v>
      </c>
      <c r="D124" s="17">
        <f>'Betriebe 7_2025'!D124/'Betriebe 7_2025'!$L124</f>
        <v>0.33333333333333331</v>
      </c>
      <c r="E124" s="17">
        <f>'Betriebe 7_2025'!E124/'Betriebe 7_2025'!$L124</f>
        <v>0</v>
      </c>
      <c r="F124" s="17">
        <f>'Betriebe 7_2025'!F124/'Betriebe 7_2025'!$L124</f>
        <v>0</v>
      </c>
      <c r="G124" s="17">
        <f>'Betriebe 7_2025'!G124/'Betriebe 7_2025'!$L124</f>
        <v>0</v>
      </c>
      <c r="H124" s="17">
        <f>'Betriebe 7_2025'!H124/'Betriebe 7_2025'!$L124</f>
        <v>0.33333333333333331</v>
      </c>
      <c r="I124" s="17">
        <f>'Betriebe 7_2025'!I124/'Betriebe 7_2025'!$L124</f>
        <v>0</v>
      </c>
      <c r="J124" s="17">
        <f>'Betriebe 7_2025'!J124/'Betriebe 7_2025'!$L124</f>
        <v>0</v>
      </c>
      <c r="K124" s="17">
        <f>'Betriebe 7_2025'!K124/'Betriebe 7_2025'!$L124</f>
        <v>0</v>
      </c>
      <c r="L124" s="18">
        <f>'Betriebe 7_2025'!L124/'Betriebe 7_2025'!$L124</f>
        <v>1</v>
      </c>
    </row>
    <row r="125" spans="1:12" x14ac:dyDescent="0.3">
      <c r="A125" s="5" t="s">
        <v>108</v>
      </c>
      <c r="B125" s="9" t="s">
        <v>128</v>
      </c>
      <c r="C125" s="17">
        <f>'Betriebe 7_2025'!C125/'Betriebe 7_2025'!$L125</f>
        <v>0.1111111111111111</v>
      </c>
      <c r="D125" s="17">
        <f>'Betriebe 7_2025'!D125/'Betriebe 7_2025'!$L125</f>
        <v>0</v>
      </c>
      <c r="E125" s="17">
        <f>'Betriebe 7_2025'!E125/'Betriebe 7_2025'!$L125</f>
        <v>0.1111111111111111</v>
      </c>
      <c r="F125" s="17">
        <f>'Betriebe 7_2025'!F125/'Betriebe 7_2025'!$L125</f>
        <v>0.1111111111111111</v>
      </c>
      <c r="G125" s="17">
        <f>'Betriebe 7_2025'!G125/'Betriebe 7_2025'!$L125</f>
        <v>0</v>
      </c>
      <c r="H125" s="17">
        <f>'Betriebe 7_2025'!H125/'Betriebe 7_2025'!$L125</f>
        <v>0</v>
      </c>
      <c r="I125" s="17">
        <f>'Betriebe 7_2025'!I125/'Betriebe 7_2025'!$L125</f>
        <v>0.33333333333333331</v>
      </c>
      <c r="J125" s="17">
        <f>'Betriebe 7_2025'!J125/'Betriebe 7_2025'!$L125</f>
        <v>0.1111111111111111</v>
      </c>
      <c r="K125" s="17">
        <f>'Betriebe 7_2025'!K125/'Betriebe 7_2025'!$L125</f>
        <v>0.22222222222222221</v>
      </c>
      <c r="L125" s="18">
        <f>'Betriebe 7_2025'!L125/'Betriebe 7_2025'!$L125</f>
        <v>1</v>
      </c>
    </row>
    <row r="126" spans="1:12" x14ac:dyDescent="0.3">
      <c r="A126" s="5" t="s">
        <v>109</v>
      </c>
      <c r="B126" s="9" t="s">
        <v>128</v>
      </c>
      <c r="C126" s="17">
        <f>'Betriebe 7_2025'!C126/'Betriebe 7_2025'!$L126</f>
        <v>0.69230769230769229</v>
      </c>
      <c r="D126" s="17">
        <f>'Betriebe 7_2025'!D126/'Betriebe 7_2025'!$L126</f>
        <v>7.6923076923076927E-2</v>
      </c>
      <c r="E126" s="17">
        <f>'Betriebe 7_2025'!E126/'Betriebe 7_2025'!$L126</f>
        <v>7.6923076923076927E-2</v>
      </c>
      <c r="F126" s="17">
        <f>'Betriebe 7_2025'!F126/'Betriebe 7_2025'!$L126</f>
        <v>3.8461538461538464E-2</v>
      </c>
      <c r="G126" s="17">
        <f>'Betriebe 7_2025'!G126/'Betriebe 7_2025'!$L126</f>
        <v>0</v>
      </c>
      <c r="H126" s="17">
        <f>'Betriebe 7_2025'!H126/'Betriebe 7_2025'!$L126</f>
        <v>0</v>
      </c>
      <c r="I126" s="17">
        <f>'Betriebe 7_2025'!I126/'Betriebe 7_2025'!$L126</f>
        <v>0</v>
      </c>
      <c r="J126" s="17">
        <f>'Betriebe 7_2025'!J126/'Betriebe 7_2025'!$L126</f>
        <v>7.6923076923076927E-2</v>
      </c>
      <c r="K126" s="17">
        <f>'Betriebe 7_2025'!K126/'Betriebe 7_2025'!$L126</f>
        <v>3.8461538461538464E-2</v>
      </c>
      <c r="L126" s="18">
        <f>'Betriebe 7_2025'!L126/'Betriebe 7_2025'!$L126</f>
        <v>1</v>
      </c>
    </row>
    <row r="127" spans="1:12" x14ac:dyDescent="0.3">
      <c r="A127" s="5" t="s">
        <v>110</v>
      </c>
      <c r="B127" s="9" t="s">
        <v>128</v>
      </c>
      <c r="C127" s="17">
        <f>'Betriebe 7_2025'!C127/'Betriebe 7_2025'!$L127</f>
        <v>0.58333333333333337</v>
      </c>
      <c r="D127" s="17">
        <f>'Betriebe 7_2025'!D127/'Betriebe 7_2025'!$L127</f>
        <v>0.33333333333333331</v>
      </c>
      <c r="E127" s="17">
        <f>'Betriebe 7_2025'!E127/'Betriebe 7_2025'!$L127</f>
        <v>8.3333333333333329E-2</v>
      </c>
      <c r="F127" s="17">
        <f>'Betriebe 7_2025'!F127/'Betriebe 7_2025'!$L127</f>
        <v>0</v>
      </c>
      <c r="G127" s="17">
        <f>'Betriebe 7_2025'!G127/'Betriebe 7_2025'!$L127</f>
        <v>0</v>
      </c>
      <c r="H127" s="17">
        <f>'Betriebe 7_2025'!H127/'Betriebe 7_2025'!$L127</f>
        <v>0</v>
      </c>
      <c r="I127" s="17">
        <f>'Betriebe 7_2025'!I127/'Betriebe 7_2025'!$L127</f>
        <v>0</v>
      </c>
      <c r="J127" s="17">
        <f>'Betriebe 7_2025'!J127/'Betriebe 7_2025'!$L127</f>
        <v>0</v>
      </c>
      <c r="K127" s="17">
        <f>'Betriebe 7_2025'!K127/'Betriebe 7_2025'!$L127</f>
        <v>0</v>
      </c>
      <c r="L127" s="18">
        <f>'Betriebe 7_2025'!L127/'Betriebe 7_2025'!$L127</f>
        <v>1</v>
      </c>
    </row>
    <row r="128" spans="1:12" x14ac:dyDescent="0.3">
      <c r="A128" s="5" t="s">
        <v>111</v>
      </c>
      <c r="B128" s="9" t="s">
        <v>128</v>
      </c>
      <c r="C128" s="17">
        <f>'Betriebe 7_2025'!C128/'Betriebe 7_2025'!$L128</f>
        <v>0.5714285714285714</v>
      </c>
      <c r="D128" s="17">
        <f>'Betriebe 7_2025'!D128/'Betriebe 7_2025'!$L128</f>
        <v>0</v>
      </c>
      <c r="E128" s="17">
        <f>'Betriebe 7_2025'!E128/'Betriebe 7_2025'!$L128</f>
        <v>0.14285714285714285</v>
      </c>
      <c r="F128" s="17">
        <f>'Betriebe 7_2025'!F128/'Betriebe 7_2025'!$L128</f>
        <v>0</v>
      </c>
      <c r="G128" s="17">
        <f>'Betriebe 7_2025'!G128/'Betriebe 7_2025'!$L128</f>
        <v>0.14285714285714285</v>
      </c>
      <c r="H128" s="17">
        <f>'Betriebe 7_2025'!H128/'Betriebe 7_2025'!$L128</f>
        <v>0</v>
      </c>
      <c r="I128" s="17">
        <f>'Betriebe 7_2025'!I128/'Betriebe 7_2025'!$L128</f>
        <v>0.14285714285714285</v>
      </c>
      <c r="J128" s="17">
        <f>'Betriebe 7_2025'!J128/'Betriebe 7_2025'!$L128</f>
        <v>0</v>
      </c>
      <c r="K128" s="17">
        <f>'Betriebe 7_2025'!K128/'Betriebe 7_2025'!$L128</f>
        <v>0</v>
      </c>
      <c r="L128" s="18">
        <f>'Betriebe 7_2025'!L128/'Betriebe 7_2025'!$L128</f>
        <v>1</v>
      </c>
    </row>
    <row r="129" spans="1:12" x14ac:dyDescent="0.3">
      <c r="A129" s="5" t="s">
        <v>112</v>
      </c>
      <c r="B129" s="9" t="s">
        <v>128</v>
      </c>
      <c r="C129" s="17">
        <f>'Betriebe 7_2025'!C129/'Betriebe 7_2025'!$L129</f>
        <v>0.3125</v>
      </c>
      <c r="D129" s="17">
        <f>'Betriebe 7_2025'!D129/'Betriebe 7_2025'!$L129</f>
        <v>0.1875</v>
      </c>
      <c r="E129" s="17">
        <f>'Betriebe 7_2025'!E129/'Betriebe 7_2025'!$L129</f>
        <v>0.125</v>
      </c>
      <c r="F129" s="17">
        <f>'Betriebe 7_2025'!F129/'Betriebe 7_2025'!$L129</f>
        <v>0.1875</v>
      </c>
      <c r="G129" s="17">
        <f>'Betriebe 7_2025'!G129/'Betriebe 7_2025'!$L129</f>
        <v>0.125</v>
      </c>
      <c r="H129" s="17">
        <f>'Betriebe 7_2025'!H129/'Betriebe 7_2025'!$L129</f>
        <v>0</v>
      </c>
      <c r="I129" s="17">
        <f>'Betriebe 7_2025'!I129/'Betriebe 7_2025'!$L129</f>
        <v>0</v>
      </c>
      <c r="J129" s="17">
        <f>'Betriebe 7_2025'!J129/'Betriebe 7_2025'!$L129</f>
        <v>0</v>
      </c>
      <c r="K129" s="17">
        <f>'Betriebe 7_2025'!K129/'Betriebe 7_2025'!$L129</f>
        <v>6.25E-2</v>
      </c>
      <c r="L129" s="18">
        <f>'Betriebe 7_2025'!L129/'Betriebe 7_2025'!$L129</f>
        <v>1</v>
      </c>
    </row>
    <row r="130" spans="1:12" x14ac:dyDescent="0.3">
      <c r="A130" s="5" t="s">
        <v>113</v>
      </c>
      <c r="B130" s="9" t="s">
        <v>128</v>
      </c>
      <c r="C130" s="17">
        <f>'Betriebe 7_2025'!C130/'Betriebe 7_2025'!$L130</f>
        <v>0.71959459459459463</v>
      </c>
      <c r="D130" s="17">
        <f>'Betriebe 7_2025'!D130/'Betriebe 7_2025'!$L130</f>
        <v>0.13513513513513514</v>
      </c>
      <c r="E130" s="17">
        <f>'Betriebe 7_2025'!E130/'Betriebe 7_2025'!$L130</f>
        <v>7.4324324324324328E-2</v>
      </c>
      <c r="F130" s="17">
        <f>'Betriebe 7_2025'!F130/'Betriebe 7_2025'!$L130</f>
        <v>4.5608108108108107E-2</v>
      </c>
      <c r="G130" s="17">
        <f>'Betriebe 7_2025'!G130/'Betriebe 7_2025'!$L130</f>
        <v>5.0675675675675678E-3</v>
      </c>
      <c r="H130" s="17">
        <f>'Betriebe 7_2025'!H130/'Betriebe 7_2025'!$L130</f>
        <v>1.6891891891891893E-2</v>
      </c>
      <c r="I130" s="17">
        <f>'Betriebe 7_2025'!I130/'Betriebe 7_2025'!$L130</f>
        <v>1.6891891891891893E-3</v>
      </c>
      <c r="J130" s="17">
        <f>'Betriebe 7_2025'!J130/'Betriebe 7_2025'!$L130</f>
        <v>0</v>
      </c>
      <c r="K130" s="17">
        <f>'Betriebe 7_2025'!K130/'Betriebe 7_2025'!$L130</f>
        <v>1.6891891891891893E-3</v>
      </c>
      <c r="L130" s="18">
        <f>'Betriebe 7_2025'!L130/'Betriebe 7_2025'!$L130</f>
        <v>1</v>
      </c>
    </row>
    <row r="131" spans="1:12" x14ac:dyDescent="0.3">
      <c r="A131" s="5" t="s">
        <v>114</v>
      </c>
      <c r="B131" s="9" t="s">
        <v>128</v>
      </c>
      <c r="C131" s="17">
        <f>'Betriebe 7_2025'!C131/'Betriebe 7_2025'!$L131</f>
        <v>0.5714285714285714</v>
      </c>
      <c r="D131" s="17">
        <f>'Betriebe 7_2025'!D131/'Betriebe 7_2025'!$L131</f>
        <v>0.2857142857142857</v>
      </c>
      <c r="E131" s="17">
        <f>'Betriebe 7_2025'!E131/'Betriebe 7_2025'!$L131</f>
        <v>0</v>
      </c>
      <c r="F131" s="17">
        <f>'Betriebe 7_2025'!F131/'Betriebe 7_2025'!$L131</f>
        <v>0</v>
      </c>
      <c r="G131" s="17">
        <f>'Betriebe 7_2025'!G131/'Betriebe 7_2025'!$L131</f>
        <v>0</v>
      </c>
      <c r="H131" s="17">
        <f>'Betriebe 7_2025'!H131/'Betriebe 7_2025'!$L131</f>
        <v>0.14285714285714285</v>
      </c>
      <c r="I131" s="17">
        <f>'Betriebe 7_2025'!I131/'Betriebe 7_2025'!$L131</f>
        <v>0</v>
      </c>
      <c r="J131" s="17">
        <f>'Betriebe 7_2025'!J131/'Betriebe 7_2025'!$L131</f>
        <v>0</v>
      </c>
      <c r="K131" s="17">
        <f>'Betriebe 7_2025'!K131/'Betriebe 7_2025'!$L131</f>
        <v>0</v>
      </c>
      <c r="L131" s="18">
        <f>'Betriebe 7_2025'!L131/'Betriebe 7_2025'!$L131</f>
        <v>1</v>
      </c>
    </row>
    <row r="132" spans="1:12" x14ac:dyDescent="0.3">
      <c r="A132" s="5" t="s">
        <v>115</v>
      </c>
      <c r="B132" s="9" t="s">
        <v>128</v>
      </c>
      <c r="C132" s="17">
        <f>'Betriebe 7_2025'!C132/'Betriebe 7_2025'!$L132</f>
        <v>0.5968992248062015</v>
      </c>
      <c r="D132" s="17">
        <f>'Betriebe 7_2025'!D132/'Betriebe 7_2025'!$L132</f>
        <v>0.2868217054263566</v>
      </c>
      <c r="E132" s="17">
        <f>'Betriebe 7_2025'!E132/'Betriebe 7_2025'!$L132</f>
        <v>0.11369509043927649</v>
      </c>
      <c r="F132" s="17">
        <f>'Betriebe 7_2025'!F132/'Betriebe 7_2025'!$L132</f>
        <v>2.5839793281653748E-3</v>
      </c>
      <c r="G132" s="17">
        <f>'Betriebe 7_2025'!G132/'Betriebe 7_2025'!$L132</f>
        <v>0</v>
      </c>
      <c r="H132" s="17">
        <f>'Betriebe 7_2025'!H132/'Betriebe 7_2025'!$L132</f>
        <v>0</v>
      </c>
      <c r="I132" s="17">
        <f>'Betriebe 7_2025'!I132/'Betriebe 7_2025'!$L132</f>
        <v>0</v>
      </c>
      <c r="J132" s="17">
        <f>'Betriebe 7_2025'!J132/'Betriebe 7_2025'!$L132</f>
        <v>0</v>
      </c>
      <c r="K132" s="17">
        <f>'Betriebe 7_2025'!K132/'Betriebe 7_2025'!$L132</f>
        <v>0</v>
      </c>
      <c r="L132" s="18">
        <f>'Betriebe 7_2025'!L132/'Betriebe 7_2025'!$L132</f>
        <v>1</v>
      </c>
    </row>
    <row r="133" spans="1:12" x14ac:dyDescent="0.3">
      <c r="A133" s="5" t="s">
        <v>261</v>
      </c>
      <c r="B133" s="9" t="s">
        <v>128</v>
      </c>
      <c r="C133" s="17">
        <f>'Betriebe 7_2025'!C133/'Betriebe 7_2025'!$L133</f>
        <v>0.2</v>
      </c>
      <c r="D133" s="17">
        <f>'Betriebe 7_2025'!D133/'Betriebe 7_2025'!$L133</f>
        <v>0.2</v>
      </c>
      <c r="E133" s="17">
        <f>'Betriebe 7_2025'!E133/'Betriebe 7_2025'!$L133</f>
        <v>0.4</v>
      </c>
      <c r="F133" s="17">
        <f>'Betriebe 7_2025'!F133/'Betriebe 7_2025'!$L133</f>
        <v>0.2</v>
      </c>
      <c r="G133" s="17">
        <f>'Betriebe 7_2025'!G133/'Betriebe 7_2025'!$L133</f>
        <v>0</v>
      </c>
      <c r="H133" s="17">
        <f>'Betriebe 7_2025'!H133/'Betriebe 7_2025'!$L133</f>
        <v>0</v>
      </c>
      <c r="I133" s="17">
        <f>'Betriebe 7_2025'!I133/'Betriebe 7_2025'!$L133</f>
        <v>0</v>
      </c>
      <c r="J133" s="17">
        <f>'Betriebe 7_2025'!J133/'Betriebe 7_2025'!$L133</f>
        <v>0</v>
      </c>
      <c r="K133" s="17">
        <f>'Betriebe 7_2025'!K133/'Betriebe 7_2025'!$L133</f>
        <v>0</v>
      </c>
      <c r="L133" s="18">
        <f>'Betriebe 7_2025'!L133/'Betriebe 7_2025'!$L133</f>
        <v>1</v>
      </c>
    </row>
    <row r="134" spans="1:12" x14ac:dyDescent="0.3">
      <c r="A134" s="5" t="s">
        <v>116</v>
      </c>
      <c r="B134" s="9" t="s">
        <v>128</v>
      </c>
      <c r="C134" s="17">
        <f>'Betriebe 7_2025'!C134/'Betriebe 7_2025'!$L134</f>
        <v>0.54784688995215314</v>
      </c>
      <c r="D134" s="17">
        <f>'Betriebe 7_2025'!D134/'Betriebe 7_2025'!$L134</f>
        <v>0.15550239234449761</v>
      </c>
      <c r="E134" s="17">
        <f>'Betriebe 7_2025'!E134/'Betriebe 7_2025'!$L134</f>
        <v>0.20813397129186603</v>
      </c>
      <c r="F134" s="17">
        <f>'Betriebe 7_2025'!F134/'Betriebe 7_2025'!$L134</f>
        <v>7.4162679425837319E-2</v>
      </c>
      <c r="G134" s="17">
        <f>'Betriebe 7_2025'!G134/'Betriebe 7_2025'!$L134</f>
        <v>1.1961722488038277E-2</v>
      </c>
      <c r="H134" s="17">
        <f>'Betriebe 7_2025'!H134/'Betriebe 7_2025'!$L134</f>
        <v>2.3923444976076554E-3</v>
      </c>
      <c r="I134" s="17">
        <f>'Betriebe 7_2025'!I134/'Betriebe 7_2025'!$L134</f>
        <v>0</v>
      </c>
      <c r="J134" s="17">
        <f>'Betriebe 7_2025'!J134/'Betriebe 7_2025'!$L134</f>
        <v>0</v>
      </c>
      <c r="K134" s="17">
        <f>'Betriebe 7_2025'!K134/'Betriebe 7_2025'!$L134</f>
        <v>0</v>
      </c>
      <c r="L134" s="18">
        <f>'Betriebe 7_2025'!L134/'Betriebe 7_2025'!$L134</f>
        <v>1</v>
      </c>
    </row>
    <row r="135" spans="1:12" x14ac:dyDescent="0.3">
      <c r="A135" s="5" t="s">
        <v>117</v>
      </c>
      <c r="B135" s="9" t="s">
        <v>128</v>
      </c>
      <c r="C135" s="17">
        <f>'Betriebe 7_2025'!C135/'Betriebe 7_2025'!$L135</f>
        <v>4.0178571428571432E-2</v>
      </c>
      <c r="D135" s="17">
        <f>'Betriebe 7_2025'!D135/'Betriebe 7_2025'!$L135</f>
        <v>0.34375</v>
      </c>
      <c r="E135" s="17">
        <f>'Betriebe 7_2025'!E135/'Betriebe 7_2025'!$L135</f>
        <v>0.5803571428571429</v>
      </c>
      <c r="F135" s="17">
        <f>'Betriebe 7_2025'!F135/'Betriebe 7_2025'!$L135</f>
        <v>3.5714285714285712E-2</v>
      </c>
      <c r="G135" s="17">
        <f>'Betriebe 7_2025'!G135/'Betriebe 7_2025'!$L135</f>
        <v>0</v>
      </c>
      <c r="H135" s="17">
        <f>'Betriebe 7_2025'!H135/'Betriebe 7_2025'!$L135</f>
        <v>0</v>
      </c>
      <c r="I135" s="17">
        <f>'Betriebe 7_2025'!I135/'Betriebe 7_2025'!$L135</f>
        <v>0</v>
      </c>
      <c r="J135" s="17">
        <f>'Betriebe 7_2025'!J135/'Betriebe 7_2025'!$L135</f>
        <v>0</v>
      </c>
      <c r="K135" s="17">
        <f>'Betriebe 7_2025'!K135/'Betriebe 7_2025'!$L135</f>
        <v>0</v>
      </c>
      <c r="L135" s="18">
        <f>'Betriebe 7_2025'!L135/'Betriebe 7_2025'!$L135</f>
        <v>1</v>
      </c>
    </row>
    <row r="136" spans="1:12" x14ac:dyDescent="0.3">
      <c r="A136" s="5" t="s">
        <v>118</v>
      </c>
      <c r="B136" s="9" t="s">
        <v>128</v>
      </c>
      <c r="C136" s="17">
        <f>'Betriebe 7_2025'!C136/'Betriebe 7_2025'!$L136</f>
        <v>0.68578215134034615</v>
      </c>
      <c r="D136" s="17">
        <f>'Betriebe 7_2025'!D136/'Betriebe 7_2025'!$L136</f>
        <v>0.24872751951136748</v>
      </c>
      <c r="E136" s="17">
        <f>'Betriebe 7_2025'!E136/'Betriebe 7_2025'!$L136</f>
        <v>4.7845266372582289E-2</v>
      </c>
      <c r="F136" s="17">
        <f>'Betriebe 7_2025'!F136/'Betriebe 7_2025'!$L136</f>
        <v>1.5609093993892093E-2</v>
      </c>
      <c r="G136" s="17">
        <f>'Betriebe 7_2025'!G136/'Betriebe 7_2025'!$L136</f>
        <v>2.0359687818120122E-3</v>
      </c>
      <c r="H136" s="17">
        <f>'Betriebe 7_2025'!H136/'Betriebe 7_2025'!$L136</f>
        <v>0</v>
      </c>
      <c r="I136" s="17">
        <f>'Betriebe 7_2025'!I136/'Betriebe 7_2025'!$L136</f>
        <v>0</v>
      </c>
      <c r="J136" s="17">
        <f>'Betriebe 7_2025'!J136/'Betriebe 7_2025'!$L136</f>
        <v>0</v>
      </c>
      <c r="K136" s="17">
        <f>'Betriebe 7_2025'!K136/'Betriebe 7_2025'!$L136</f>
        <v>0</v>
      </c>
      <c r="L136" s="18">
        <f>'Betriebe 7_2025'!L136/'Betriebe 7_2025'!$L136</f>
        <v>1</v>
      </c>
    </row>
    <row r="137" spans="1:12" x14ac:dyDescent="0.3">
      <c r="A137" s="5" t="s">
        <v>119</v>
      </c>
      <c r="B137" s="9" t="s">
        <v>128</v>
      </c>
      <c r="C137" s="17">
        <f>'Betriebe 7_2025'!C137/'Betriebe 7_2025'!$L137</f>
        <v>0.65254237288135597</v>
      </c>
      <c r="D137" s="17">
        <f>'Betriebe 7_2025'!D137/'Betriebe 7_2025'!$L137</f>
        <v>0.13135593220338984</v>
      </c>
      <c r="E137" s="17">
        <f>'Betriebe 7_2025'!E137/'Betriebe 7_2025'!$L137</f>
        <v>0.14830508474576271</v>
      </c>
      <c r="F137" s="17">
        <f>'Betriebe 7_2025'!F137/'Betriebe 7_2025'!$L137</f>
        <v>4.2372881355932202E-2</v>
      </c>
      <c r="G137" s="17">
        <f>'Betriebe 7_2025'!G137/'Betriebe 7_2025'!$L137</f>
        <v>2.5423728813559324E-2</v>
      </c>
      <c r="H137" s="17">
        <f>'Betriebe 7_2025'!H137/'Betriebe 7_2025'!$L137</f>
        <v>0</v>
      </c>
      <c r="I137" s="17">
        <f>'Betriebe 7_2025'!I137/'Betriebe 7_2025'!$L137</f>
        <v>0</v>
      </c>
      <c r="J137" s="17">
        <f>'Betriebe 7_2025'!J137/'Betriebe 7_2025'!$L137</f>
        <v>0</v>
      </c>
      <c r="K137" s="17">
        <f>'Betriebe 7_2025'!K137/'Betriebe 7_2025'!$L137</f>
        <v>0</v>
      </c>
      <c r="L137" s="18">
        <f>'Betriebe 7_2025'!L137/'Betriebe 7_2025'!$L137</f>
        <v>1</v>
      </c>
    </row>
    <row r="138" spans="1:12" x14ac:dyDescent="0.3">
      <c r="A138" s="5" t="s">
        <v>120</v>
      </c>
      <c r="B138" s="9" t="s">
        <v>128</v>
      </c>
      <c r="C138" s="17">
        <f>'Betriebe 7_2025'!C138/'Betriebe 7_2025'!$L138</f>
        <v>0.73306370070778559</v>
      </c>
      <c r="D138" s="17">
        <f>'Betriebe 7_2025'!D138/'Betriebe 7_2025'!$L138</f>
        <v>0.12133468149646107</v>
      </c>
      <c r="E138" s="17">
        <f>'Betriebe 7_2025'!E138/'Betriebe 7_2025'!$L138</f>
        <v>7.381193124368049E-2</v>
      </c>
      <c r="F138" s="17">
        <f>'Betriebe 7_2025'!F138/'Betriebe 7_2025'!$L138</f>
        <v>4.4489383215369056E-2</v>
      </c>
      <c r="G138" s="17">
        <f>'Betriebe 7_2025'!G138/'Betriebe 7_2025'!$L138</f>
        <v>1.4155712841253791E-2</v>
      </c>
      <c r="H138" s="17">
        <f>'Betriebe 7_2025'!H138/'Betriebe 7_2025'!$L138</f>
        <v>6.0667340748230538E-3</v>
      </c>
      <c r="I138" s="17">
        <f>'Betriebe 7_2025'!I138/'Betriebe 7_2025'!$L138</f>
        <v>1.0111223458038423E-3</v>
      </c>
      <c r="J138" s="17">
        <f>'Betriebe 7_2025'!J138/'Betriebe 7_2025'!$L138</f>
        <v>2.0222446916076846E-3</v>
      </c>
      <c r="K138" s="17">
        <f>'Betriebe 7_2025'!K138/'Betriebe 7_2025'!$L138</f>
        <v>4.0444893832153692E-3</v>
      </c>
      <c r="L138" s="18">
        <f>'Betriebe 7_2025'!L138/'Betriebe 7_2025'!$L138</f>
        <v>1</v>
      </c>
    </row>
    <row r="139" spans="1:12" x14ac:dyDescent="0.3">
      <c r="A139" s="5" t="s">
        <v>121</v>
      </c>
      <c r="B139" s="9" t="s">
        <v>128</v>
      </c>
      <c r="C139" s="17">
        <f>'Betriebe 7_2025'!C139/'Betriebe 7_2025'!$L139</f>
        <v>0.8428265524625268</v>
      </c>
      <c r="D139" s="17">
        <f>'Betriebe 7_2025'!D139/'Betriebe 7_2025'!$L139</f>
        <v>7.9942897930049966E-2</v>
      </c>
      <c r="E139" s="17">
        <f>'Betriebe 7_2025'!E139/'Betriebe 7_2025'!$L139</f>
        <v>3.9400428265524624E-2</v>
      </c>
      <c r="F139" s="17">
        <f>'Betriebe 7_2025'!F139/'Betriebe 7_2025'!$L139</f>
        <v>2.226980728051392E-2</v>
      </c>
      <c r="G139" s="17">
        <f>'Betriebe 7_2025'!G139/'Betriebe 7_2025'!$L139</f>
        <v>6.9950035688793721E-3</v>
      </c>
      <c r="H139" s="17">
        <f>'Betriebe 7_2025'!H139/'Betriebe 7_2025'!$L139</f>
        <v>6.1384725196288363E-3</v>
      </c>
      <c r="I139" s="17">
        <f>'Betriebe 7_2025'!I139/'Betriebe 7_2025'!$L139</f>
        <v>1.4275517487508922E-3</v>
      </c>
      <c r="J139" s="17">
        <f>'Betriebe 7_2025'!J139/'Betriebe 7_2025'!$L139</f>
        <v>4.2826552462526765E-4</v>
      </c>
      <c r="K139" s="17">
        <f>'Betriebe 7_2025'!K139/'Betriebe 7_2025'!$L139</f>
        <v>5.7102069950035693E-4</v>
      </c>
      <c r="L139" s="18">
        <f>'Betriebe 7_2025'!L139/'Betriebe 7_2025'!$L139</f>
        <v>1</v>
      </c>
    </row>
    <row r="140" spans="1:12" x14ac:dyDescent="0.3">
      <c r="A140" s="5" t="s">
        <v>122</v>
      </c>
      <c r="B140" s="9" t="s">
        <v>128</v>
      </c>
      <c r="C140" s="17">
        <f>'Betriebe 7_2025'!C140/'Betriebe 7_2025'!$L140</f>
        <v>0.13333333333333333</v>
      </c>
      <c r="D140" s="17">
        <f>'Betriebe 7_2025'!D140/'Betriebe 7_2025'!$L140</f>
        <v>0.2</v>
      </c>
      <c r="E140" s="17">
        <f>'Betriebe 7_2025'!E140/'Betriebe 7_2025'!$L140</f>
        <v>6.6666666666666666E-2</v>
      </c>
      <c r="F140" s="17">
        <f>'Betriebe 7_2025'!F140/'Betriebe 7_2025'!$L140</f>
        <v>6.6666666666666666E-2</v>
      </c>
      <c r="G140" s="17">
        <f>'Betriebe 7_2025'!G140/'Betriebe 7_2025'!$L140</f>
        <v>0.2</v>
      </c>
      <c r="H140" s="17">
        <f>'Betriebe 7_2025'!H140/'Betriebe 7_2025'!$L140</f>
        <v>0.33333333333333331</v>
      </c>
      <c r="I140" s="17">
        <f>'Betriebe 7_2025'!I140/'Betriebe 7_2025'!$L140</f>
        <v>0</v>
      </c>
      <c r="J140" s="17">
        <f>'Betriebe 7_2025'!J140/'Betriebe 7_2025'!$L140</f>
        <v>0</v>
      </c>
      <c r="K140" s="17">
        <f>'Betriebe 7_2025'!K140/'Betriebe 7_2025'!$L140</f>
        <v>0</v>
      </c>
      <c r="L140" s="18">
        <f>'Betriebe 7_2025'!L140/'Betriebe 7_2025'!$L140</f>
        <v>1</v>
      </c>
    </row>
    <row r="141" spans="1:12" x14ac:dyDescent="0.3">
      <c r="A141" s="5" t="s">
        <v>123</v>
      </c>
      <c r="B141" s="9" t="s">
        <v>128</v>
      </c>
      <c r="C141" s="17">
        <f>'Betriebe 7_2025'!C141/'Betriebe 7_2025'!$L141</f>
        <v>0.5</v>
      </c>
      <c r="D141" s="17">
        <f>'Betriebe 7_2025'!D141/'Betriebe 7_2025'!$L141</f>
        <v>6.25E-2</v>
      </c>
      <c r="E141" s="17">
        <f>'Betriebe 7_2025'!E141/'Betriebe 7_2025'!$L141</f>
        <v>0.25</v>
      </c>
      <c r="F141" s="17">
        <f>'Betriebe 7_2025'!F141/'Betriebe 7_2025'!$L141</f>
        <v>6.25E-2</v>
      </c>
      <c r="G141" s="17">
        <f>'Betriebe 7_2025'!G141/'Betriebe 7_2025'!$L141</f>
        <v>0.125</v>
      </c>
      <c r="H141" s="17">
        <f>'Betriebe 7_2025'!H141/'Betriebe 7_2025'!$L141</f>
        <v>0</v>
      </c>
      <c r="I141" s="17">
        <f>'Betriebe 7_2025'!I141/'Betriebe 7_2025'!$L141</f>
        <v>0</v>
      </c>
      <c r="J141" s="17">
        <f>'Betriebe 7_2025'!J141/'Betriebe 7_2025'!$L141</f>
        <v>0</v>
      </c>
      <c r="K141" s="17">
        <f>'Betriebe 7_2025'!K141/'Betriebe 7_2025'!$L141</f>
        <v>0</v>
      </c>
      <c r="L141" s="18">
        <f>'Betriebe 7_2025'!L141/'Betriebe 7_2025'!$L141</f>
        <v>1</v>
      </c>
    </row>
    <row r="142" spans="1:12" x14ac:dyDescent="0.3">
      <c r="C142" s="17"/>
      <c r="D142" s="17"/>
      <c r="E142" s="17"/>
      <c r="F142" s="17"/>
      <c r="G142" s="17"/>
      <c r="H142" s="17"/>
      <c r="I142" s="17"/>
      <c r="J142" s="17"/>
      <c r="K142" s="17"/>
      <c r="L142" s="18"/>
    </row>
    <row r="143" spans="1:12" x14ac:dyDescent="0.3">
      <c r="C143" s="18">
        <f>'Betriebe 7_2025'!C143/'Betriebe 7_2025'!$L143</f>
        <v>0.75535191744956109</v>
      </c>
      <c r="D143" s="18">
        <f>'Betriebe 7_2025'!D143/'Betriebe 7_2025'!$L143</f>
        <v>0.13876482365624518</v>
      </c>
      <c r="E143" s="18">
        <f>'Betriebe 7_2025'!E143/'Betriebe 7_2025'!$L143</f>
        <v>6.4993069459417838E-2</v>
      </c>
      <c r="F143" s="18">
        <f>'Betriebe 7_2025'!F143/'Betriebe 7_2025'!$L143</f>
        <v>2.5797012166949022E-2</v>
      </c>
      <c r="G143" s="18">
        <f>'Betriebe 7_2025'!G143/'Betriebe 7_2025'!$L143</f>
        <v>7.0075465886339132E-3</v>
      </c>
      <c r="H143" s="18">
        <f>'Betriebe 7_2025'!H143/'Betriebe 7_2025'!$L143</f>
        <v>5.2364084398583092E-3</v>
      </c>
      <c r="I143" s="18">
        <f>'Betriebe 7_2025'!I143/'Betriebe 7_2025'!$L143</f>
        <v>1.2320961034960726E-3</v>
      </c>
      <c r="J143" s="18">
        <f>'Betriebe 7_2025'!J143/'Betriebe 7_2025'!$L143</f>
        <v>6.1604805174803631E-4</v>
      </c>
      <c r="K143" s="18">
        <f>'Betriebe 7_2025'!K143/'Betriebe 7_2025'!$L143</f>
        <v>1.001078084090559E-3</v>
      </c>
      <c r="L143" s="18">
        <f>'Betriebe 7_2025'!L143/'Betriebe 7_2025'!$L143</f>
        <v>1</v>
      </c>
    </row>
  </sheetData>
  <mergeCells count="1">
    <mergeCell ref="C3:L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6441F-F530-436A-96F9-4EB0493AA9BD}">
  <sheetPr>
    <tabColor rgb="FFFFC000"/>
  </sheetPr>
  <dimension ref="A1:L143"/>
  <sheetViews>
    <sheetView workbookViewId="0"/>
  </sheetViews>
  <sheetFormatPr baseColWidth="10" defaultRowHeight="16.5" x14ac:dyDescent="0.3"/>
  <cols>
    <col min="1" max="2" width="5.375" customWidth="1"/>
    <col min="3" max="11" width="7.375" customWidth="1"/>
    <col min="12" max="12" width="9.875" customWidth="1"/>
  </cols>
  <sheetData>
    <row r="1" spans="1:12" x14ac:dyDescent="0.3">
      <c r="A1" s="4" t="s">
        <v>266</v>
      </c>
      <c r="B1" s="4"/>
    </row>
    <row r="2" spans="1:12" x14ac:dyDescent="0.3">
      <c r="A2" s="4"/>
      <c r="B2" s="4"/>
    </row>
    <row r="3" spans="1:12" x14ac:dyDescent="0.3">
      <c r="A3" s="4"/>
      <c r="B3" s="4"/>
      <c r="C3" s="77" t="s">
        <v>126</v>
      </c>
      <c r="D3" s="77"/>
      <c r="E3" s="77"/>
      <c r="F3" s="77"/>
      <c r="G3" s="77"/>
      <c r="H3" s="77"/>
      <c r="I3" s="77"/>
      <c r="J3" s="77"/>
      <c r="K3" s="77"/>
      <c r="L3" s="77"/>
    </row>
    <row r="4" spans="1:12" x14ac:dyDescent="0.3">
      <c r="A4" s="4"/>
      <c r="B4" s="4"/>
    </row>
    <row r="5" spans="1:12" x14ac:dyDescent="0.3">
      <c r="A5" s="14" t="s">
        <v>127</v>
      </c>
      <c r="B5" s="2"/>
      <c r="C5" s="2" t="s">
        <v>0</v>
      </c>
      <c r="D5" s="2" t="s">
        <v>1</v>
      </c>
      <c r="E5" s="2" t="s">
        <v>2</v>
      </c>
      <c r="F5" s="2" t="s">
        <v>3</v>
      </c>
      <c r="G5" s="2" t="s">
        <v>4</v>
      </c>
      <c r="H5" s="2" t="s">
        <v>5</v>
      </c>
      <c r="I5" s="2" t="s">
        <v>6</v>
      </c>
      <c r="J5" s="2" t="s">
        <v>7</v>
      </c>
      <c r="K5" s="2" t="s">
        <v>8</v>
      </c>
      <c r="L5" s="2" t="s">
        <v>9</v>
      </c>
    </row>
    <row r="6" spans="1:12" x14ac:dyDescent="0.3">
      <c r="A6" s="19" t="s">
        <v>10</v>
      </c>
      <c r="B6" s="19" t="s">
        <v>125</v>
      </c>
      <c r="C6" s="90">
        <v>1588</v>
      </c>
      <c r="D6" s="90">
        <v>1798</v>
      </c>
      <c r="E6" s="90">
        <v>2443</v>
      </c>
      <c r="F6" s="90">
        <v>4394</v>
      </c>
      <c r="G6" s="90">
        <v>2817</v>
      </c>
      <c r="H6" s="90">
        <v>2592</v>
      </c>
      <c r="I6" s="90">
        <v>1282</v>
      </c>
      <c r="J6" s="91"/>
      <c r="K6" s="90">
        <v>1692</v>
      </c>
      <c r="L6" s="22">
        <v>18606</v>
      </c>
    </row>
    <row r="7" spans="1:12" x14ac:dyDescent="0.3">
      <c r="A7" s="21" t="s">
        <v>11</v>
      </c>
      <c r="B7" s="21" t="s">
        <v>125</v>
      </c>
      <c r="C7" s="92">
        <v>460</v>
      </c>
      <c r="D7" s="92">
        <v>736</v>
      </c>
      <c r="E7" s="92">
        <v>976</v>
      </c>
      <c r="F7" s="92">
        <v>1141</v>
      </c>
      <c r="G7" s="92">
        <v>330</v>
      </c>
      <c r="H7" s="92">
        <v>278</v>
      </c>
      <c r="I7" s="93"/>
      <c r="J7" s="93"/>
      <c r="K7" s="93"/>
      <c r="L7" s="23">
        <v>3921</v>
      </c>
    </row>
    <row r="8" spans="1:12" x14ac:dyDescent="0.3">
      <c r="A8" s="21" t="s">
        <v>12</v>
      </c>
      <c r="B8" s="21" t="s">
        <v>125</v>
      </c>
      <c r="C8" s="92">
        <v>216</v>
      </c>
      <c r="D8" s="92">
        <v>234</v>
      </c>
      <c r="E8" s="92">
        <v>231</v>
      </c>
      <c r="F8" s="92">
        <v>170</v>
      </c>
      <c r="G8" s="92">
        <v>53</v>
      </c>
      <c r="H8" s="93"/>
      <c r="I8" s="93"/>
      <c r="J8" s="93"/>
      <c r="K8" s="93"/>
      <c r="L8" s="23">
        <v>904</v>
      </c>
    </row>
    <row r="9" spans="1:12" x14ac:dyDescent="0.3">
      <c r="A9" s="21" t="s">
        <v>13</v>
      </c>
      <c r="B9" s="21" t="s">
        <v>125</v>
      </c>
      <c r="C9" s="92">
        <v>616</v>
      </c>
      <c r="D9" s="92">
        <v>898</v>
      </c>
      <c r="E9" s="92">
        <v>921</v>
      </c>
      <c r="F9" s="92">
        <v>739</v>
      </c>
      <c r="G9" s="92">
        <v>252</v>
      </c>
      <c r="H9" s="92">
        <v>377</v>
      </c>
      <c r="I9" s="93"/>
      <c r="J9" s="93"/>
      <c r="K9" s="93"/>
      <c r="L9" s="23">
        <v>3803</v>
      </c>
    </row>
    <row r="10" spans="1:12" x14ac:dyDescent="0.3">
      <c r="A10" s="21" t="s">
        <v>14</v>
      </c>
      <c r="B10" s="21" t="s">
        <v>125</v>
      </c>
      <c r="C10" s="92">
        <v>877</v>
      </c>
      <c r="D10" s="92">
        <v>851</v>
      </c>
      <c r="E10" s="92">
        <v>1283</v>
      </c>
      <c r="F10" s="92">
        <v>2005</v>
      </c>
      <c r="G10" s="92">
        <v>1228</v>
      </c>
      <c r="H10" s="92">
        <v>902</v>
      </c>
      <c r="I10" s="93"/>
      <c r="J10" s="93"/>
      <c r="K10" s="93"/>
      <c r="L10" s="23">
        <v>7146</v>
      </c>
    </row>
    <row r="11" spans="1:12" x14ac:dyDescent="0.3">
      <c r="A11" s="21" t="s">
        <v>15</v>
      </c>
      <c r="B11" s="21" t="s">
        <v>125</v>
      </c>
      <c r="C11" s="92">
        <v>188</v>
      </c>
      <c r="D11" s="92">
        <v>281</v>
      </c>
      <c r="E11" s="92">
        <v>526</v>
      </c>
      <c r="F11" s="92">
        <v>809</v>
      </c>
      <c r="G11" s="92">
        <v>60</v>
      </c>
      <c r="H11" s="93"/>
      <c r="I11" s="92">
        <v>291</v>
      </c>
      <c r="J11" s="93"/>
      <c r="K11" s="93"/>
      <c r="L11" s="23">
        <v>2155</v>
      </c>
    </row>
    <row r="12" spans="1:12" x14ac:dyDescent="0.3">
      <c r="A12" s="21" t="s">
        <v>16</v>
      </c>
      <c r="B12" s="21" t="s">
        <v>125</v>
      </c>
      <c r="C12" s="92">
        <v>923</v>
      </c>
      <c r="D12" s="92">
        <v>944</v>
      </c>
      <c r="E12" s="92">
        <v>1011</v>
      </c>
      <c r="F12" s="92">
        <v>1563</v>
      </c>
      <c r="G12" s="92">
        <v>600</v>
      </c>
      <c r="H12" s="92">
        <v>292</v>
      </c>
      <c r="I12" s="92">
        <v>265</v>
      </c>
      <c r="J12" s="92">
        <v>825</v>
      </c>
      <c r="K12" s="93"/>
      <c r="L12" s="23">
        <v>6423</v>
      </c>
    </row>
    <row r="13" spans="1:12" x14ac:dyDescent="0.3">
      <c r="A13" s="21" t="s">
        <v>17</v>
      </c>
      <c r="B13" s="21" t="s">
        <v>125</v>
      </c>
      <c r="C13" s="92">
        <v>924</v>
      </c>
      <c r="D13" s="92">
        <v>968</v>
      </c>
      <c r="E13" s="92">
        <v>1277</v>
      </c>
      <c r="F13" s="92">
        <v>2341</v>
      </c>
      <c r="G13" s="92">
        <v>1236</v>
      </c>
      <c r="H13" s="92">
        <v>623</v>
      </c>
      <c r="I13" s="92"/>
      <c r="J13" s="92">
        <v>517</v>
      </c>
      <c r="K13" s="93"/>
      <c r="L13" s="23">
        <v>7886</v>
      </c>
    </row>
    <row r="14" spans="1:12" x14ac:dyDescent="0.3">
      <c r="A14" s="21" t="s">
        <v>18</v>
      </c>
      <c r="B14" s="21" t="s">
        <v>125</v>
      </c>
      <c r="C14" s="92">
        <v>934</v>
      </c>
      <c r="D14" s="92">
        <v>1173</v>
      </c>
      <c r="E14" s="92">
        <v>1552</v>
      </c>
      <c r="F14" s="92">
        <v>1761</v>
      </c>
      <c r="G14" s="92">
        <v>1025</v>
      </c>
      <c r="H14" s="92">
        <v>1070</v>
      </c>
      <c r="I14" s="92">
        <v>414</v>
      </c>
      <c r="J14" s="93"/>
      <c r="K14" s="93"/>
      <c r="L14" s="23">
        <v>7929</v>
      </c>
    </row>
    <row r="15" spans="1:12" x14ac:dyDescent="0.3">
      <c r="A15" s="21" t="s">
        <v>19</v>
      </c>
      <c r="B15" s="21" t="s">
        <v>125</v>
      </c>
      <c r="C15" s="92">
        <v>1242</v>
      </c>
      <c r="D15" s="92">
        <v>1271</v>
      </c>
      <c r="E15" s="92">
        <v>1871</v>
      </c>
      <c r="F15" s="92">
        <v>2598</v>
      </c>
      <c r="G15" s="92">
        <v>1271</v>
      </c>
      <c r="H15" s="92">
        <v>1230</v>
      </c>
      <c r="I15" s="92">
        <v>1391</v>
      </c>
      <c r="J15" s="92">
        <v>777</v>
      </c>
      <c r="K15" s="93"/>
      <c r="L15" s="23">
        <v>11651</v>
      </c>
    </row>
    <row r="16" spans="1:12" x14ac:dyDescent="0.3">
      <c r="A16" s="21" t="s">
        <v>20</v>
      </c>
      <c r="B16" s="21" t="s">
        <v>125</v>
      </c>
      <c r="C16" s="92">
        <v>78</v>
      </c>
      <c r="D16" s="92">
        <v>101</v>
      </c>
      <c r="E16" s="92">
        <v>165</v>
      </c>
      <c r="F16" s="92">
        <v>440</v>
      </c>
      <c r="G16" s="92">
        <v>869</v>
      </c>
      <c r="H16" s="92">
        <v>748</v>
      </c>
      <c r="I16" s="93"/>
      <c r="J16" s="92">
        <v>671</v>
      </c>
      <c r="K16" s="93"/>
      <c r="L16" s="23">
        <v>3072</v>
      </c>
    </row>
    <row r="17" spans="1:12" x14ac:dyDescent="0.3">
      <c r="A17" s="21" t="s">
        <v>21</v>
      </c>
      <c r="B17" s="21" t="s">
        <v>125</v>
      </c>
      <c r="C17" s="92">
        <v>644</v>
      </c>
      <c r="D17" s="92">
        <v>607</v>
      </c>
      <c r="E17" s="92">
        <v>1066</v>
      </c>
      <c r="F17" s="92">
        <v>1751</v>
      </c>
      <c r="G17" s="92">
        <v>1099</v>
      </c>
      <c r="H17" s="92">
        <v>1133</v>
      </c>
      <c r="I17" s="92">
        <v>1165</v>
      </c>
      <c r="J17" s="93"/>
      <c r="K17" s="93"/>
      <c r="L17" s="23">
        <v>7465</v>
      </c>
    </row>
    <row r="18" spans="1:12" x14ac:dyDescent="0.3">
      <c r="A18" s="21" t="s">
        <v>22</v>
      </c>
      <c r="B18" s="21" t="s">
        <v>125</v>
      </c>
      <c r="C18" s="92">
        <v>1391</v>
      </c>
      <c r="D18" s="92">
        <v>1694</v>
      </c>
      <c r="E18" s="92">
        <v>2043</v>
      </c>
      <c r="F18" s="92">
        <v>2114</v>
      </c>
      <c r="G18" s="92">
        <v>1344</v>
      </c>
      <c r="H18" s="92">
        <v>1233</v>
      </c>
      <c r="I18" s="93"/>
      <c r="J18" s="92">
        <v>576</v>
      </c>
      <c r="K18" s="93"/>
      <c r="L18" s="23">
        <v>10395</v>
      </c>
    </row>
    <row r="19" spans="1:12" x14ac:dyDescent="0.3">
      <c r="A19" s="21" t="s">
        <v>23</v>
      </c>
      <c r="B19" s="21" t="s">
        <v>125</v>
      </c>
      <c r="C19" s="92">
        <v>129</v>
      </c>
      <c r="D19" s="92">
        <v>81</v>
      </c>
      <c r="E19" s="92">
        <v>11</v>
      </c>
      <c r="F19" s="92">
        <v>59</v>
      </c>
      <c r="G19" s="93"/>
      <c r="H19" s="93"/>
      <c r="I19" s="93"/>
      <c r="J19" s="93"/>
      <c r="K19" s="93"/>
      <c r="L19" s="23">
        <v>280</v>
      </c>
    </row>
    <row r="20" spans="1:12" x14ac:dyDescent="0.3">
      <c r="A20" s="21" t="s">
        <v>24</v>
      </c>
      <c r="B20" s="21" t="s">
        <v>125</v>
      </c>
      <c r="C20" s="92">
        <v>151</v>
      </c>
      <c r="D20" s="92">
        <v>134</v>
      </c>
      <c r="E20" s="92">
        <v>131</v>
      </c>
      <c r="F20" s="92">
        <v>215</v>
      </c>
      <c r="G20" s="92">
        <v>151</v>
      </c>
      <c r="H20" s="93"/>
      <c r="I20" s="92">
        <v>648</v>
      </c>
      <c r="J20" s="93"/>
      <c r="K20" s="93"/>
      <c r="L20" s="23">
        <v>1430</v>
      </c>
    </row>
    <row r="21" spans="1:12" x14ac:dyDescent="0.3">
      <c r="A21" s="21" t="s">
        <v>25</v>
      </c>
      <c r="B21" s="21" t="s">
        <v>125</v>
      </c>
      <c r="C21" s="92">
        <v>280</v>
      </c>
      <c r="D21" s="92">
        <v>451</v>
      </c>
      <c r="E21" s="92">
        <v>449</v>
      </c>
      <c r="F21" s="92">
        <v>517</v>
      </c>
      <c r="G21" s="92">
        <v>162</v>
      </c>
      <c r="H21" s="92">
        <v>355</v>
      </c>
      <c r="I21" s="93"/>
      <c r="J21" s="93"/>
      <c r="K21" s="93"/>
      <c r="L21" s="23">
        <v>2214</v>
      </c>
    </row>
    <row r="22" spans="1:12" x14ac:dyDescent="0.3">
      <c r="A22" s="21" t="s">
        <v>26</v>
      </c>
      <c r="B22" s="21" t="s">
        <v>125</v>
      </c>
      <c r="C22" s="92">
        <v>515</v>
      </c>
      <c r="D22" s="92">
        <v>895</v>
      </c>
      <c r="E22" s="92">
        <v>1508</v>
      </c>
      <c r="F22" s="92">
        <v>2238</v>
      </c>
      <c r="G22" s="92">
        <v>1697</v>
      </c>
      <c r="H22" s="92">
        <v>2374</v>
      </c>
      <c r="I22" s="92">
        <v>2533</v>
      </c>
      <c r="J22" s="92">
        <v>1235</v>
      </c>
      <c r="K22" s="93"/>
      <c r="L22" s="23">
        <v>12995</v>
      </c>
    </row>
    <row r="23" spans="1:12" x14ac:dyDescent="0.3">
      <c r="A23" s="21" t="s">
        <v>27</v>
      </c>
      <c r="B23" s="21" t="s">
        <v>125</v>
      </c>
      <c r="C23" s="92">
        <v>599</v>
      </c>
      <c r="D23" s="92">
        <v>402</v>
      </c>
      <c r="E23" s="92">
        <v>152</v>
      </c>
      <c r="F23" s="92">
        <v>26</v>
      </c>
      <c r="G23" s="93"/>
      <c r="H23" s="93"/>
      <c r="I23" s="93"/>
      <c r="J23" s="93"/>
      <c r="K23" s="93"/>
      <c r="L23" s="23">
        <v>1179</v>
      </c>
    </row>
    <row r="24" spans="1:12" x14ac:dyDescent="0.3">
      <c r="A24" s="21" t="s">
        <v>28</v>
      </c>
      <c r="B24" s="21" t="s">
        <v>125</v>
      </c>
      <c r="C24" s="92">
        <v>769</v>
      </c>
      <c r="D24" s="92">
        <v>848</v>
      </c>
      <c r="E24" s="92">
        <v>738</v>
      </c>
      <c r="F24" s="92">
        <v>530</v>
      </c>
      <c r="G24" s="92">
        <v>420</v>
      </c>
      <c r="H24" s="92">
        <v>546</v>
      </c>
      <c r="I24" s="92">
        <v>440</v>
      </c>
      <c r="J24" s="93"/>
      <c r="K24" s="93"/>
      <c r="L24" s="23">
        <v>4291</v>
      </c>
    </row>
    <row r="25" spans="1:12" x14ac:dyDescent="0.3">
      <c r="A25" s="21" t="s">
        <v>29</v>
      </c>
      <c r="B25" s="21" t="s">
        <v>125</v>
      </c>
      <c r="C25" s="92">
        <v>105</v>
      </c>
      <c r="D25" s="92">
        <v>39</v>
      </c>
      <c r="E25" s="92">
        <v>19</v>
      </c>
      <c r="F25" s="93"/>
      <c r="G25" s="93"/>
      <c r="H25" s="93"/>
      <c r="I25" s="93"/>
      <c r="J25" s="93"/>
      <c r="K25" s="93"/>
      <c r="L25" s="23">
        <v>163</v>
      </c>
    </row>
    <row r="26" spans="1:12" x14ac:dyDescent="0.3">
      <c r="A26" s="21" t="s">
        <v>30</v>
      </c>
      <c r="B26" s="21" t="s">
        <v>125</v>
      </c>
      <c r="C26" s="92">
        <v>1290</v>
      </c>
      <c r="D26" s="92">
        <v>937</v>
      </c>
      <c r="E26" s="92">
        <v>1182</v>
      </c>
      <c r="F26" s="92">
        <v>2216</v>
      </c>
      <c r="G26" s="92">
        <v>1089</v>
      </c>
      <c r="H26" s="92">
        <v>2486</v>
      </c>
      <c r="I26" s="92">
        <v>1326</v>
      </c>
      <c r="J26" s="92">
        <v>783</v>
      </c>
      <c r="K26" s="92">
        <v>1251</v>
      </c>
      <c r="L26" s="23">
        <v>12560</v>
      </c>
    </row>
    <row r="27" spans="1:12" x14ac:dyDescent="0.3">
      <c r="A27" s="21" t="s">
        <v>31</v>
      </c>
      <c r="B27" s="21" t="s">
        <v>125</v>
      </c>
      <c r="C27" s="92">
        <v>1356</v>
      </c>
      <c r="D27" s="92">
        <v>856</v>
      </c>
      <c r="E27" s="92">
        <v>336</v>
      </c>
      <c r="F27" s="92">
        <v>162</v>
      </c>
      <c r="G27" s="92">
        <v>74</v>
      </c>
      <c r="H27" s="92">
        <v>342</v>
      </c>
      <c r="I27" s="93"/>
      <c r="J27" s="93"/>
      <c r="K27" s="93"/>
      <c r="L27" s="23">
        <v>3126</v>
      </c>
    </row>
    <row r="28" spans="1:12" x14ac:dyDescent="0.3">
      <c r="A28" s="21" t="s">
        <v>32</v>
      </c>
      <c r="B28" s="21" t="s">
        <v>125</v>
      </c>
      <c r="C28" s="92">
        <v>188</v>
      </c>
      <c r="D28" s="92">
        <v>342</v>
      </c>
      <c r="E28" s="92">
        <v>102</v>
      </c>
      <c r="F28" s="93"/>
      <c r="G28" s="93"/>
      <c r="H28" s="93"/>
      <c r="I28" s="93"/>
      <c r="J28" s="93"/>
      <c r="K28" s="93"/>
      <c r="L28" s="23">
        <v>632</v>
      </c>
    </row>
    <row r="29" spans="1:12" x14ac:dyDescent="0.3">
      <c r="A29" s="21" t="s">
        <v>33</v>
      </c>
      <c r="B29" s="21" t="s">
        <v>125</v>
      </c>
      <c r="C29" s="92">
        <v>119</v>
      </c>
      <c r="D29" s="92">
        <v>183</v>
      </c>
      <c r="E29" s="92">
        <v>194</v>
      </c>
      <c r="F29" s="92">
        <v>52</v>
      </c>
      <c r="G29" s="93"/>
      <c r="H29" s="93"/>
      <c r="I29" s="93"/>
      <c r="J29" s="93"/>
      <c r="K29" s="93"/>
      <c r="L29" s="23">
        <v>548</v>
      </c>
    </row>
    <row r="30" spans="1:12" x14ac:dyDescent="0.3">
      <c r="A30" s="21" t="s">
        <v>34</v>
      </c>
      <c r="B30" s="21" t="s">
        <v>125</v>
      </c>
      <c r="C30" s="92">
        <v>1229</v>
      </c>
      <c r="D30" s="92">
        <v>981</v>
      </c>
      <c r="E30" s="92">
        <v>1127</v>
      </c>
      <c r="F30" s="92">
        <v>2448</v>
      </c>
      <c r="G30" s="92">
        <v>2850</v>
      </c>
      <c r="H30" s="92">
        <v>3842</v>
      </c>
      <c r="I30" s="92">
        <v>4031</v>
      </c>
      <c r="J30" s="92"/>
      <c r="K30" s="92">
        <v>3402</v>
      </c>
      <c r="L30" s="23">
        <v>19910</v>
      </c>
    </row>
    <row r="31" spans="1:12" x14ac:dyDescent="0.3">
      <c r="A31" s="21" t="s">
        <v>35</v>
      </c>
      <c r="B31" s="21" t="s">
        <v>125</v>
      </c>
      <c r="C31" s="92">
        <v>157</v>
      </c>
      <c r="D31" s="92">
        <v>62</v>
      </c>
      <c r="E31" s="92">
        <v>26</v>
      </c>
      <c r="F31" s="92">
        <v>73</v>
      </c>
      <c r="G31" s="93"/>
      <c r="H31" s="93"/>
      <c r="I31" s="93"/>
      <c r="J31" s="93"/>
      <c r="K31" s="93"/>
      <c r="L31" s="23">
        <v>318</v>
      </c>
    </row>
    <row r="32" spans="1:12" x14ac:dyDescent="0.3">
      <c r="A32" s="21" t="s">
        <v>36</v>
      </c>
      <c r="B32" s="21" t="s">
        <v>125</v>
      </c>
      <c r="C32" s="92">
        <v>326</v>
      </c>
      <c r="D32" s="92">
        <v>103</v>
      </c>
      <c r="E32" s="92">
        <v>100</v>
      </c>
      <c r="F32" s="92">
        <v>44</v>
      </c>
      <c r="G32" s="93"/>
      <c r="H32" s="93"/>
      <c r="I32" s="93"/>
      <c r="J32" s="93"/>
      <c r="K32" s="93"/>
      <c r="L32" s="23">
        <v>573</v>
      </c>
    </row>
    <row r="33" spans="1:12" x14ac:dyDescent="0.3">
      <c r="A33" s="21" t="s">
        <v>37</v>
      </c>
      <c r="B33" s="21" t="s">
        <v>125</v>
      </c>
      <c r="C33" s="92">
        <v>107</v>
      </c>
      <c r="D33" s="92">
        <v>43</v>
      </c>
      <c r="E33" s="92">
        <v>35</v>
      </c>
      <c r="F33" s="92">
        <v>83</v>
      </c>
      <c r="G33" s="93"/>
      <c r="H33" s="93"/>
      <c r="I33" s="93"/>
      <c r="J33" s="93"/>
      <c r="K33" s="93"/>
      <c r="L33" s="23">
        <v>268</v>
      </c>
    </row>
    <row r="34" spans="1:12" x14ac:dyDescent="0.3">
      <c r="A34" s="21"/>
      <c r="B34" s="21"/>
      <c r="C34" s="92"/>
      <c r="D34" s="92"/>
      <c r="E34" s="92"/>
      <c r="F34" s="92"/>
      <c r="G34" s="93"/>
      <c r="H34" s="93"/>
      <c r="I34" s="93"/>
      <c r="J34" s="93"/>
      <c r="K34" s="93"/>
      <c r="L34" s="23"/>
    </row>
    <row r="35" spans="1:12" x14ac:dyDescent="0.3">
      <c r="A35" s="21"/>
      <c r="B35" s="21"/>
      <c r="C35" s="23">
        <f>SUM(C6:C34)</f>
        <v>17401</v>
      </c>
      <c r="D35" s="23">
        <f t="shared" ref="D35:L35" si="0">SUM(D6:D34)</f>
        <v>17913</v>
      </c>
      <c r="E35" s="23">
        <f t="shared" si="0"/>
        <v>21475</v>
      </c>
      <c r="F35" s="23">
        <f t="shared" si="0"/>
        <v>30489</v>
      </c>
      <c r="G35" s="23">
        <f t="shared" si="0"/>
        <v>18627</v>
      </c>
      <c r="H35" s="23">
        <f t="shared" si="0"/>
        <v>20423</v>
      </c>
      <c r="I35" s="23">
        <f t="shared" si="0"/>
        <v>13786</v>
      </c>
      <c r="J35" s="23">
        <f t="shared" si="0"/>
        <v>5384</v>
      </c>
      <c r="K35" s="23">
        <f t="shared" si="0"/>
        <v>6345</v>
      </c>
      <c r="L35" s="23">
        <f t="shared" si="0"/>
        <v>151843</v>
      </c>
    </row>
    <row r="36" spans="1:12" x14ac:dyDescent="0.3">
      <c r="A36" s="21"/>
      <c r="B36" s="21"/>
      <c r="C36" s="92"/>
      <c r="D36" s="92"/>
      <c r="E36" s="92"/>
      <c r="F36" s="92"/>
      <c r="G36" s="93"/>
      <c r="H36" s="93"/>
      <c r="I36" s="93"/>
      <c r="J36" s="93"/>
      <c r="K36" s="93"/>
      <c r="L36" s="23"/>
    </row>
    <row r="37" spans="1:12" x14ac:dyDescent="0.3">
      <c r="A37" s="21" t="s">
        <v>38</v>
      </c>
      <c r="B37" s="21" t="s">
        <v>125</v>
      </c>
      <c r="C37" s="93"/>
      <c r="D37" s="93"/>
      <c r="E37" s="93"/>
      <c r="F37" s="93"/>
      <c r="G37" s="93"/>
      <c r="H37" s="92">
        <v>141</v>
      </c>
      <c r="I37" s="93"/>
      <c r="J37" s="93"/>
      <c r="K37" s="93"/>
      <c r="L37" s="23">
        <v>141</v>
      </c>
    </row>
    <row r="38" spans="1:12" x14ac:dyDescent="0.3">
      <c r="A38" s="21" t="s">
        <v>39</v>
      </c>
      <c r="B38" s="21" t="s">
        <v>125</v>
      </c>
      <c r="C38" s="92">
        <v>4</v>
      </c>
      <c r="D38" s="92"/>
      <c r="E38" s="93">
        <v>45</v>
      </c>
      <c r="F38" s="92"/>
      <c r="G38" s="93"/>
      <c r="H38" s="93"/>
      <c r="I38" s="93">
        <v>443</v>
      </c>
      <c r="J38" s="92">
        <v>901</v>
      </c>
      <c r="K38" s="93"/>
      <c r="L38" s="23">
        <v>1393</v>
      </c>
    </row>
    <row r="39" spans="1:12" x14ac:dyDescent="0.3">
      <c r="A39" s="21" t="s">
        <v>40</v>
      </c>
      <c r="B39" s="21" t="s">
        <v>125</v>
      </c>
      <c r="C39" s="92">
        <v>60</v>
      </c>
      <c r="D39" s="92">
        <v>66</v>
      </c>
      <c r="E39" s="92">
        <v>147</v>
      </c>
      <c r="F39" s="92">
        <v>319</v>
      </c>
      <c r="G39" s="92">
        <v>454</v>
      </c>
      <c r="H39" s="92">
        <v>837</v>
      </c>
      <c r="I39" s="92">
        <v>653</v>
      </c>
      <c r="J39" s="92">
        <v>504</v>
      </c>
      <c r="K39" s="93"/>
      <c r="L39" s="23">
        <v>3040</v>
      </c>
    </row>
    <row r="40" spans="1:12" x14ac:dyDescent="0.3">
      <c r="A40" s="21" t="s">
        <v>41</v>
      </c>
      <c r="B40" s="21" t="s">
        <v>125</v>
      </c>
      <c r="C40" s="92">
        <v>3</v>
      </c>
      <c r="D40" s="93"/>
      <c r="E40" s="92">
        <v>31</v>
      </c>
      <c r="F40" s="93"/>
      <c r="G40" s="92">
        <v>105</v>
      </c>
      <c r="H40" s="92">
        <v>124</v>
      </c>
      <c r="I40" s="92">
        <v>719</v>
      </c>
      <c r="J40" s="93"/>
      <c r="K40" s="93"/>
      <c r="L40" s="23">
        <v>982</v>
      </c>
    </row>
    <row r="41" spans="1:12" x14ac:dyDescent="0.3">
      <c r="A41" s="21" t="s">
        <v>42</v>
      </c>
      <c r="B41" s="21" t="s">
        <v>125</v>
      </c>
      <c r="C41" s="92">
        <v>31</v>
      </c>
      <c r="D41" s="92">
        <v>27</v>
      </c>
      <c r="E41" s="92">
        <v>83</v>
      </c>
      <c r="F41" s="92">
        <v>545</v>
      </c>
      <c r="G41" s="92">
        <v>450</v>
      </c>
      <c r="H41" s="92">
        <v>2830</v>
      </c>
      <c r="I41" s="92">
        <v>2035</v>
      </c>
      <c r="J41" s="92">
        <v>2220</v>
      </c>
      <c r="K41" s="93"/>
      <c r="L41" s="23">
        <v>8221</v>
      </c>
    </row>
    <row r="42" spans="1:12" x14ac:dyDescent="0.3">
      <c r="A42" s="21" t="s">
        <v>43</v>
      </c>
      <c r="B42" s="21" t="s">
        <v>125</v>
      </c>
      <c r="C42" s="93">
        <v>4</v>
      </c>
      <c r="D42" s="92"/>
      <c r="E42" s="93">
        <v>11</v>
      </c>
      <c r="F42" s="93"/>
      <c r="G42" s="92">
        <v>69</v>
      </c>
      <c r="H42" s="93"/>
      <c r="I42" s="92">
        <v>341</v>
      </c>
      <c r="J42" s="93">
        <v>507</v>
      </c>
      <c r="K42" s="92">
        <v>1298</v>
      </c>
      <c r="L42" s="23">
        <v>2230</v>
      </c>
    </row>
    <row r="43" spans="1:12" x14ac:dyDescent="0.3">
      <c r="A43" s="21" t="s">
        <v>44</v>
      </c>
      <c r="B43" s="21" t="s">
        <v>125</v>
      </c>
      <c r="C43" s="92">
        <v>4</v>
      </c>
      <c r="D43" s="93"/>
      <c r="E43" s="92">
        <v>47</v>
      </c>
      <c r="F43" s="92">
        <v>146</v>
      </c>
      <c r="G43" s="92">
        <v>228</v>
      </c>
      <c r="H43" s="92">
        <v>1075</v>
      </c>
      <c r="I43" s="92">
        <v>442</v>
      </c>
      <c r="J43" s="93"/>
      <c r="K43" s="93"/>
      <c r="L43" s="23">
        <v>1942</v>
      </c>
    </row>
    <row r="44" spans="1:12" x14ac:dyDescent="0.3">
      <c r="A44" s="21" t="s">
        <v>45</v>
      </c>
      <c r="B44" s="21" t="s">
        <v>125</v>
      </c>
      <c r="C44" s="92">
        <v>5</v>
      </c>
      <c r="D44" s="92">
        <v>5</v>
      </c>
      <c r="E44" s="93"/>
      <c r="F44" s="92">
        <v>44</v>
      </c>
      <c r="G44" s="92">
        <v>125</v>
      </c>
      <c r="H44" s="92">
        <v>326</v>
      </c>
      <c r="I44" s="92">
        <v>371</v>
      </c>
      <c r="J44" s="92">
        <v>1390</v>
      </c>
      <c r="K44" s="92">
        <v>4974</v>
      </c>
      <c r="L44" s="23">
        <v>7240</v>
      </c>
    </row>
    <row r="45" spans="1:12" x14ac:dyDescent="0.3">
      <c r="A45" s="21" t="s">
        <v>46</v>
      </c>
      <c r="B45" s="21" t="s">
        <v>125</v>
      </c>
      <c r="C45" s="92">
        <v>87</v>
      </c>
      <c r="D45" s="92">
        <v>140</v>
      </c>
      <c r="E45" s="92">
        <v>262</v>
      </c>
      <c r="F45" s="92">
        <v>427</v>
      </c>
      <c r="G45" s="92">
        <v>635</v>
      </c>
      <c r="H45" s="92">
        <v>1113</v>
      </c>
      <c r="I45" s="92">
        <v>1134</v>
      </c>
      <c r="J45" s="92">
        <v>1459</v>
      </c>
      <c r="K45" s="93"/>
      <c r="L45" s="23">
        <v>5257</v>
      </c>
    </row>
    <row r="46" spans="1:12" x14ac:dyDescent="0.3">
      <c r="A46" s="21" t="s">
        <v>47</v>
      </c>
      <c r="B46" s="21" t="s">
        <v>125</v>
      </c>
      <c r="C46" s="92">
        <v>55</v>
      </c>
      <c r="D46" s="92">
        <v>59</v>
      </c>
      <c r="E46" s="92">
        <v>121</v>
      </c>
      <c r="F46" s="92">
        <v>174</v>
      </c>
      <c r="G46" s="92">
        <v>569</v>
      </c>
      <c r="H46" s="92">
        <v>1625</v>
      </c>
      <c r="I46" s="92">
        <v>1922</v>
      </c>
      <c r="J46" s="92">
        <v>1886</v>
      </c>
      <c r="K46" s="93"/>
      <c r="L46" s="23">
        <v>6411</v>
      </c>
    </row>
    <row r="47" spans="1:12" x14ac:dyDescent="0.3">
      <c r="A47" s="21" t="s">
        <v>48</v>
      </c>
      <c r="B47" s="21" t="s">
        <v>125</v>
      </c>
      <c r="C47" s="92">
        <v>20</v>
      </c>
      <c r="D47" s="92">
        <v>14</v>
      </c>
      <c r="E47" s="92">
        <v>80</v>
      </c>
      <c r="F47" s="92">
        <v>218</v>
      </c>
      <c r="G47" s="92">
        <v>71</v>
      </c>
      <c r="H47" s="92">
        <v>299</v>
      </c>
      <c r="I47" s="92">
        <v>1510</v>
      </c>
      <c r="J47" s="93"/>
      <c r="K47" s="93"/>
      <c r="L47" s="23">
        <v>2212</v>
      </c>
    </row>
    <row r="48" spans="1:12" x14ac:dyDescent="0.3">
      <c r="A48" s="21" t="s">
        <v>49</v>
      </c>
      <c r="B48" s="21" t="s">
        <v>125</v>
      </c>
      <c r="C48" s="92">
        <v>102</v>
      </c>
      <c r="D48" s="92">
        <v>40</v>
      </c>
      <c r="E48" s="92">
        <v>121</v>
      </c>
      <c r="F48" s="92">
        <v>86</v>
      </c>
      <c r="G48" s="92">
        <v>83</v>
      </c>
      <c r="H48" s="92">
        <v>210</v>
      </c>
      <c r="I48" s="93"/>
      <c r="J48" s="92">
        <v>636</v>
      </c>
      <c r="K48" s="92">
        <v>1241</v>
      </c>
      <c r="L48" s="23">
        <v>2519</v>
      </c>
    </row>
    <row r="49" spans="1:12" x14ac:dyDescent="0.3">
      <c r="A49" s="21" t="s">
        <v>50</v>
      </c>
      <c r="B49" s="21" t="s">
        <v>125</v>
      </c>
      <c r="C49" s="92">
        <v>9</v>
      </c>
      <c r="D49" s="92"/>
      <c r="E49" s="92">
        <v>28</v>
      </c>
      <c r="F49" s="92">
        <v>49</v>
      </c>
      <c r="G49" s="92">
        <v>205</v>
      </c>
      <c r="H49" s="92">
        <v>355</v>
      </c>
      <c r="I49" s="92"/>
      <c r="J49" s="92">
        <v>575</v>
      </c>
      <c r="K49" s="93"/>
      <c r="L49" s="23">
        <v>1221</v>
      </c>
    </row>
    <row r="50" spans="1:12" x14ac:dyDescent="0.3">
      <c r="A50" s="21" t="s">
        <v>51</v>
      </c>
      <c r="B50" s="21" t="s">
        <v>125</v>
      </c>
      <c r="C50" s="92">
        <v>113</v>
      </c>
      <c r="D50" s="92">
        <v>128</v>
      </c>
      <c r="E50" s="92">
        <v>338</v>
      </c>
      <c r="F50" s="92">
        <v>1260</v>
      </c>
      <c r="G50" s="92">
        <v>2217</v>
      </c>
      <c r="H50" s="92">
        <v>5990</v>
      </c>
      <c r="I50" s="92">
        <v>6666</v>
      </c>
      <c r="J50" s="92">
        <v>3897</v>
      </c>
      <c r="K50" s="92">
        <v>3518</v>
      </c>
      <c r="L50" s="23">
        <v>24127</v>
      </c>
    </row>
    <row r="51" spans="1:12" x14ac:dyDescent="0.3">
      <c r="A51" s="21" t="s">
        <v>52</v>
      </c>
      <c r="B51" s="21" t="s">
        <v>125</v>
      </c>
      <c r="C51" s="92">
        <v>5</v>
      </c>
      <c r="D51" s="92">
        <v>18</v>
      </c>
      <c r="E51" s="92">
        <v>42</v>
      </c>
      <c r="F51" s="92"/>
      <c r="G51" s="92">
        <v>62</v>
      </c>
      <c r="H51" s="92">
        <v>787</v>
      </c>
      <c r="I51" s="92">
        <v>366</v>
      </c>
      <c r="J51" s="92">
        <v>1339</v>
      </c>
      <c r="K51" s="93"/>
      <c r="L51" s="23">
        <v>2619</v>
      </c>
    </row>
    <row r="52" spans="1:12" x14ac:dyDescent="0.3">
      <c r="A52" s="21" t="s">
        <v>53</v>
      </c>
      <c r="B52" s="21" t="s">
        <v>125</v>
      </c>
      <c r="C52" s="92">
        <v>8</v>
      </c>
      <c r="D52" s="92">
        <v>30</v>
      </c>
      <c r="E52" s="92">
        <v>81</v>
      </c>
      <c r="F52" s="92">
        <v>201</v>
      </c>
      <c r="G52" s="92">
        <v>193</v>
      </c>
      <c r="H52" s="92">
        <v>1266</v>
      </c>
      <c r="I52" s="92">
        <v>2032</v>
      </c>
      <c r="J52" s="92">
        <v>1532</v>
      </c>
      <c r="K52" s="92">
        <v>1942</v>
      </c>
      <c r="L52" s="23">
        <v>7285</v>
      </c>
    </row>
    <row r="53" spans="1:12" x14ac:dyDescent="0.3">
      <c r="A53" s="21"/>
      <c r="B53" s="21"/>
      <c r="C53" s="92"/>
      <c r="D53" s="92"/>
      <c r="E53" s="92"/>
      <c r="F53" s="92"/>
      <c r="G53" s="92"/>
      <c r="H53" s="92"/>
      <c r="I53" s="92"/>
      <c r="J53" s="92"/>
      <c r="K53" s="92"/>
      <c r="L53" s="23"/>
    </row>
    <row r="54" spans="1:12" x14ac:dyDescent="0.3">
      <c r="A54" s="21"/>
      <c r="B54" s="21"/>
      <c r="C54" s="23">
        <f>SUM(C37:C52)</f>
        <v>510</v>
      </c>
      <c r="D54" s="23">
        <f t="shared" ref="D54:L54" si="1">SUM(D37:D52)</f>
        <v>527</v>
      </c>
      <c r="E54" s="23">
        <f t="shared" si="1"/>
        <v>1437</v>
      </c>
      <c r="F54" s="23">
        <f t="shared" si="1"/>
        <v>3469</v>
      </c>
      <c r="G54" s="23">
        <f t="shared" si="1"/>
        <v>5466</v>
      </c>
      <c r="H54" s="23">
        <f t="shared" si="1"/>
        <v>16978</v>
      </c>
      <c r="I54" s="23">
        <f t="shared" si="1"/>
        <v>18634</v>
      </c>
      <c r="J54" s="23">
        <f t="shared" si="1"/>
        <v>16846</v>
      </c>
      <c r="K54" s="23">
        <f t="shared" si="1"/>
        <v>12973</v>
      </c>
      <c r="L54" s="23">
        <f t="shared" si="1"/>
        <v>76840</v>
      </c>
    </row>
    <row r="55" spans="1:12" x14ac:dyDescent="0.3">
      <c r="A55" s="21"/>
      <c r="B55" s="21"/>
      <c r="C55" s="92"/>
      <c r="D55" s="92"/>
      <c r="E55" s="92"/>
      <c r="F55" s="92"/>
      <c r="G55" s="92"/>
      <c r="H55" s="92"/>
      <c r="I55" s="92"/>
      <c r="J55" s="92"/>
      <c r="K55" s="92"/>
      <c r="L55" s="23"/>
    </row>
    <row r="56" spans="1:12" x14ac:dyDescent="0.3">
      <c r="A56" s="21" t="s">
        <v>54</v>
      </c>
      <c r="B56" s="21" t="s">
        <v>125</v>
      </c>
      <c r="C56" s="92">
        <v>1275</v>
      </c>
      <c r="D56" s="92">
        <v>1235</v>
      </c>
      <c r="E56" s="92">
        <v>1394</v>
      </c>
      <c r="F56" s="92">
        <v>2644</v>
      </c>
      <c r="G56" s="92">
        <v>1362</v>
      </c>
      <c r="H56" s="92">
        <v>1432</v>
      </c>
      <c r="I56" s="92">
        <v>1802</v>
      </c>
      <c r="J56" s="92">
        <v>1927</v>
      </c>
      <c r="K56" s="92">
        <v>18872</v>
      </c>
      <c r="L56" s="23">
        <v>31943</v>
      </c>
    </row>
    <row r="57" spans="1:12" x14ac:dyDescent="0.3">
      <c r="A57" s="21" t="s">
        <v>55</v>
      </c>
      <c r="B57" s="21" t="s">
        <v>125</v>
      </c>
      <c r="C57" s="92">
        <v>779</v>
      </c>
      <c r="D57" s="92">
        <v>457</v>
      </c>
      <c r="E57" s="92">
        <v>108</v>
      </c>
      <c r="F57" s="92">
        <v>34</v>
      </c>
      <c r="G57" s="92">
        <v>80</v>
      </c>
      <c r="H57" s="93"/>
      <c r="I57" s="93"/>
      <c r="J57" s="93"/>
      <c r="K57" s="93"/>
      <c r="L57" s="23">
        <v>1458</v>
      </c>
    </row>
    <row r="58" spans="1:12" x14ac:dyDescent="0.3">
      <c r="A58" s="21" t="s">
        <v>56</v>
      </c>
      <c r="B58" s="21" t="s">
        <v>125</v>
      </c>
      <c r="C58" s="92">
        <v>604</v>
      </c>
      <c r="D58" s="92">
        <v>621</v>
      </c>
      <c r="E58" s="92">
        <v>741</v>
      </c>
      <c r="F58" s="92">
        <v>944</v>
      </c>
      <c r="G58" s="92">
        <v>488</v>
      </c>
      <c r="H58" s="92">
        <v>528</v>
      </c>
      <c r="I58" s="92">
        <v>343</v>
      </c>
      <c r="J58" s="92">
        <v>1346</v>
      </c>
      <c r="K58" s="92">
        <v>1049</v>
      </c>
      <c r="L58" s="23">
        <v>6664</v>
      </c>
    </row>
    <row r="59" spans="1:12" x14ac:dyDescent="0.3">
      <c r="A59" s="21" t="s">
        <v>57</v>
      </c>
      <c r="B59" s="21" t="s">
        <v>125</v>
      </c>
      <c r="C59" s="92">
        <v>279</v>
      </c>
      <c r="D59" s="92">
        <v>250</v>
      </c>
      <c r="E59" s="92">
        <v>403</v>
      </c>
      <c r="F59" s="92">
        <v>446</v>
      </c>
      <c r="G59" s="92">
        <v>380</v>
      </c>
      <c r="H59" s="93"/>
      <c r="I59" s="93"/>
      <c r="J59" s="93"/>
      <c r="K59" s="93"/>
      <c r="L59" s="23">
        <v>1758</v>
      </c>
    </row>
    <row r="60" spans="1:12" x14ac:dyDescent="0.3">
      <c r="A60" s="21" t="s">
        <v>58</v>
      </c>
      <c r="B60" s="21" t="s">
        <v>125</v>
      </c>
      <c r="C60" s="92">
        <v>302</v>
      </c>
      <c r="D60" s="92">
        <v>298</v>
      </c>
      <c r="E60" s="92">
        <v>247</v>
      </c>
      <c r="F60" s="92">
        <v>682</v>
      </c>
      <c r="G60" s="92">
        <v>500</v>
      </c>
      <c r="H60" s="92">
        <v>794</v>
      </c>
      <c r="I60" s="92">
        <v>1362</v>
      </c>
      <c r="J60" s="92">
        <v>1628</v>
      </c>
      <c r="K60" s="93"/>
      <c r="L60" s="23">
        <v>5813</v>
      </c>
    </row>
    <row r="61" spans="1:12" x14ac:dyDescent="0.3">
      <c r="A61" s="21" t="s">
        <v>59</v>
      </c>
      <c r="B61" s="21" t="s">
        <v>125</v>
      </c>
      <c r="C61" s="92">
        <v>123</v>
      </c>
      <c r="D61" s="92">
        <v>87</v>
      </c>
      <c r="E61" s="92">
        <v>152</v>
      </c>
      <c r="F61" s="92">
        <v>120</v>
      </c>
      <c r="G61" s="92">
        <v>120</v>
      </c>
      <c r="H61" s="92">
        <v>118</v>
      </c>
      <c r="I61" s="93"/>
      <c r="J61" s="93"/>
      <c r="K61" s="93"/>
      <c r="L61" s="23">
        <v>720</v>
      </c>
    </row>
    <row r="62" spans="1:12" x14ac:dyDescent="0.3">
      <c r="A62" s="21" t="s">
        <v>60</v>
      </c>
      <c r="B62" s="21" t="s">
        <v>125</v>
      </c>
      <c r="C62" s="92">
        <v>76</v>
      </c>
      <c r="D62" s="92">
        <v>24</v>
      </c>
      <c r="E62" s="92">
        <v>13</v>
      </c>
      <c r="F62" s="92">
        <v>41</v>
      </c>
      <c r="G62" s="93"/>
      <c r="H62" s="93"/>
      <c r="I62" s="93"/>
      <c r="J62" s="93"/>
      <c r="K62" s="93"/>
      <c r="L62" s="23">
        <v>154</v>
      </c>
    </row>
    <row r="63" spans="1:12" x14ac:dyDescent="0.3">
      <c r="A63" s="21" t="s">
        <v>61</v>
      </c>
      <c r="B63" s="21" t="s">
        <v>125</v>
      </c>
      <c r="C63" s="92">
        <v>182</v>
      </c>
      <c r="D63" s="92">
        <v>175</v>
      </c>
      <c r="E63" s="92">
        <v>98</v>
      </c>
      <c r="F63" s="92">
        <v>359</v>
      </c>
      <c r="G63" s="92">
        <v>191</v>
      </c>
      <c r="H63" s="92">
        <v>112</v>
      </c>
      <c r="I63" s="93"/>
      <c r="J63" s="93"/>
      <c r="K63" s="93"/>
      <c r="L63" s="23">
        <v>1117</v>
      </c>
    </row>
    <row r="64" spans="1:12" x14ac:dyDescent="0.3">
      <c r="A64" s="21" t="s">
        <v>62</v>
      </c>
      <c r="B64" s="21" t="s">
        <v>125</v>
      </c>
      <c r="C64" s="92">
        <v>955</v>
      </c>
      <c r="D64" s="92">
        <v>853</v>
      </c>
      <c r="E64" s="92">
        <v>802</v>
      </c>
      <c r="F64" s="92">
        <v>1400</v>
      </c>
      <c r="G64" s="92">
        <v>998</v>
      </c>
      <c r="H64" s="92">
        <v>2341</v>
      </c>
      <c r="I64" s="92">
        <v>1770</v>
      </c>
      <c r="J64" s="93"/>
      <c r="K64" s="93"/>
      <c r="L64" s="23">
        <v>9119</v>
      </c>
    </row>
    <row r="65" spans="1:12" x14ac:dyDescent="0.3">
      <c r="A65" s="21" t="s">
        <v>63</v>
      </c>
      <c r="B65" s="21" t="s">
        <v>125</v>
      </c>
      <c r="C65" s="92">
        <v>142</v>
      </c>
      <c r="D65" s="92">
        <v>82</v>
      </c>
      <c r="E65" s="92">
        <v>26</v>
      </c>
      <c r="F65" s="93"/>
      <c r="G65" s="93"/>
      <c r="H65" s="93"/>
      <c r="I65" s="93"/>
      <c r="J65" s="93"/>
      <c r="K65" s="93"/>
      <c r="L65" s="23">
        <v>250</v>
      </c>
    </row>
    <row r="66" spans="1:12" x14ac:dyDescent="0.3">
      <c r="A66" s="21" t="s">
        <v>64</v>
      </c>
      <c r="B66" s="21" t="s">
        <v>125</v>
      </c>
      <c r="C66" s="92">
        <v>192</v>
      </c>
      <c r="D66" s="92">
        <v>93</v>
      </c>
      <c r="E66" s="92">
        <v>148</v>
      </c>
      <c r="F66" s="92">
        <v>116</v>
      </c>
      <c r="G66" s="92">
        <v>52</v>
      </c>
      <c r="H66" s="92">
        <v>109</v>
      </c>
      <c r="I66" s="92">
        <v>275</v>
      </c>
      <c r="J66" s="93"/>
      <c r="K66" s="93"/>
      <c r="L66" s="23">
        <v>985</v>
      </c>
    </row>
    <row r="67" spans="1:12" x14ac:dyDescent="0.3">
      <c r="A67" s="21" t="s">
        <v>65</v>
      </c>
      <c r="B67" s="21" t="s">
        <v>125</v>
      </c>
      <c r="C67" s="92">
        <v>900</v>
      </c>
      <c r="D67" s="92">
        <v>232</v>
      </c>
      <c r="E67" s="92">
        <v>182</v>
      </c>
      <c r="F67" s="92">
        <v>261</v>
      </c>
      <c r="G67" s="92">
        <v>78</v>
      </c>
      <c r="H67" s="92">
        <v>146</v>
      </c>
      <c r="I67" s="93"/>
      <c r="J67" s="93"/>
      <c r="K67" s="93"/>
      <c r="L67" s="23">
        <v>1799</v>
      </c>
    </row>
    <row r="68" spans="1:12" x14ac:dyDescent="0.3">
      <c r="A68" s="21" t="s">
        <v>66</v>
      </c>
      <c r="B68" s="21" t="s">
        <v>125</v>
      </c>
      <c r="C68" s="92">
        <v>217</v>
      </c>
      <c r="D68" s="92">
        <v>75</v>
      </c>
      <c r="E68" s="92">
        <v>97</v>
      </c>
      <c r="F68" s="93">
        <v>26</v>
      </c>
      <c r="G68" s="92">
        <v>67</v>
      </c>
      <c r="H68" s="93"/>
      <c r="I68" s="93"/>
      <c r="J68" s="93"/>
      <c r="K68" s="93"/>
      <c r="L68" s="23">
        <v>482</v>
      </c>
    </row>
    <row r="69" spans="1:12" x14ac:dyDescent="0.3">
      <c r="A69" s="21" t="s">
        <v>67</v>
      </c>
      <c r="B69" s="21" t="s">
        <v>125</v>
      </c>
      <c r="C69" s="92">
        <v>1478</v>
      </c>
      <c r="D69" s="92">
        <v>1391</v>
      </c>
      <c r="E69" s="92">
        <v>1998</v>
      </c>
      <c r="F69" s="92">
        <v>2413</v>
      </c>
      <c r="G69" s="92">
        <v>2146</v>
      </c>
      <c r="H69" s="92">
        <v>1436</v>
      </c>
      <c r="I69" s="92">
        <v>2001</v>
      </c>
      <c r="J69" s="92">
        <v>2093</v>
      </c>
      <c r="K69" s="93"/>
      <c r="L69" s="23">
        <v>14956</v>
      </c>
    </row>
    <row r="70" spans="1:12" x14ac:dyDescent="0.3">
      <c r="A70" s="21" t="s">
        <v>68</v>
      </c>
      <c r="B70" s="21" t="s">
        <v>125</v>
      </c>
      <c r="C70" s="92">
        <v>1357</v>
      </c>
      <c r="D70" s="92">
        <v>1447</v>
      </c>
      <c r="E70" s="92">
        <v>2176</v>
      </c>
      <c r="F70" s="92">
        <v>2242</v>
      </c>
      <c r="G70" s="92">
        <v>1908</v>
      </c>
      <c r="H70" s="92">
        <v>815</v>
      </c>
      <c r="I70" s="92">
        <v>396</v>
      </c>
      <c r="J70" s="93"/>
      <c r="K70" s="93"/>
      <c r="L70" s="23">
        <v>10341</v>
      </c>
    </row>
    <row r="71" spans="1:12" x14ac:dyDescent="0.3">
      <c r="A71" s="21" t="s">
        <v>69</v>
      </c>
      <c r="B71" s="21" t="s">
        <v>125</v>
      </c>
      <c r="C71" s="92">
        <v>938</v>
      </c>
      <c r="D71" s="92">
        <v>741</v>
      </c>
      <c r="E71" s="92">
        <v>1195</v>
      </c>
      <c r="F71" s="92">
        <v>1962</v>
      </c>
      <c r="G71" s="92">
        <v>689</v>
      </c>
      <c r="H71" s="92">
        <v>1238</v>
      </c>
      <c r="I71" s="92">
        <v>1159</v>
      </c>
      <c r="J71" s="93"/>
      <c r="K71" s="93"/>
      <c r="L71" s="23">
        <v>7922</v>
      </c>
    </row>
    <row r="72" spans="1:12" x14ac:dyDescent="0.3">
      <c r="A72" s="21" t="s">
        <v>70</v>
      </c>
      <c r="B72" s="21" t="s">
        <v>125</v>
      </c>
      <c r="C72" s="92">
        <v>295</v>
      </c>
      <c r="D72" s="92">
        <v>411</v>
      </c>
      <c r="E72" s="92">
        <v>440</v>
      </c>
      <c r="F72" s="92">
        <v>470</v>
      </c>
      <c r="G72" s="92">
        <v>322</v>
      </c>
      <c r="H72" s="92">
        <v>229</v>
      </c>
      <c r="I72" s="93"/>
      <c r="J72" s="93"/>
      <c r="K72" s="93"/>
      <c r="L72" s="23">
        <v>2167</v>
      </c>
    </row>
    <row r="73" spans="1:12" x14ac:dyDescent="0.3">
      <c r="A73" s="21" t="s">
        <v>71</v>
      </c>
      <c r="B73" s="21" t="s">
        <v>125</v>
      </c>
      <c r="C73" s="92">
        <v>869</v>
      </c>
      <c r="D73" s="92">
        <v>685</v>
      </c>
      <c r="E73" s="92">
        <v>804</v>
      </c>
      <c r="F73" s="92">
        <v>1269</v>
      </c>
      <c r="G73" s="92">
        <v>597</v>
      </c>
      <c r="H73" s="92">
        <v>508</v>
      </c>
      <c r="I73" s="92">
        <v>949</v>
      </c>
      <c r="J73" s="92">
        <v>626</v>
      </c>
      <c r="K73" s="92">
        <v>1476</v>
      </c>
      <c r="L73" s="23">
        <v>7783</v>
      </c>
    </row>
    <row r="74" spans="1:12" x14ac:dyDescent="0.3">
      <c r="A74" s="21" t="s">
        <v>72</v>
      </c>
      <c r="B74" s="21" t="s">
        <v>125</v>
      </c>
      <c r="C74" s="92">
        <v>1031</v>
      </c>
      <c r="D74" s="92">
        <v>630</v>
      </c>
      <c r="E74" s="92">
        <v>588</v>
      </c>
      <c r="F74" s="92">
        <v>1092</v>
      </c>
      <c r="G74" s="92">
        <v>397</v>
      </c>
      <c r="H74" s="92">
        <v>850</v>
      </c>
      <c r="I74" s="92">
        <v>440</v>
      </c>
      <c r="J74" s="93"/>
      <c r="K74" s="93"/>
      <c r="L74" s="23">
        <v>5028</v>
      </c>
    </row>
    <row r="75" spans="1:12" x14ac:dyDescent="0.3">
      <c r="A75" s="21" t="s">
        <v>73</v>
      </c>
      <c r="B75" s="21" t="s">
        <v>125</v>
      </c>
      <c r="C75" s="92">
        <v>370</v>
      </c>
      <c r="D75" s="92">
        <v>102</v>
      </c>
      <c r="E75" s="92">
        <v>11</v>
      </c>
      <c r="F75" s="92">
        <v>25</v>
      </c>
      <c r="G75" s="93"/>
      <c r="H75" s="93"/>
      <c r="I75" s="93"/>
      <c r="J75" s="93"/>
      <c r="K75" s="93"/>
      <c r="L75" s="23">
        <v>508</v>
      </c>
    </row>
    <row r="76" spans="1:12" x14ac:dyDescent="0.3">
      <c r="A76" s="21"/>
      <c r="B76" s="21"/>
      <c r="C76" s="92"/>
      <c r="D76" s="92"/>
      <c r="E76" s="92"/>
      <c r="F76" s="92"/>
      <c r="G76" s="93"/>
      <c r="H76" s="93"/>
      <c r="I76" s="93"/>
      <c r="J76" s="93"/>
      <c r="K76" s="93"/>
      <c r="L76" s="23"/>
    </row>
    <row r="77" spans="1:12" x14ac:dyDescent="0.3">
      <c r="A77" s="21"/>
      <c r="B77" s="21"/>
      <c r="C77" s="23">
        <f>SUM(C56:C76)</f>
        <v>12364</v>
      </c>
      <c r="D77" s="23">
        <f t="shared" ref="D77:L77" si="2">SUM(D56:D76)</f>
        <v>9889</v>
      </c>
      <c r="E77" s="23">
        <f t="shared" si="2"/>
        <v>11623</v>
      </c>
      <c r="F77" s="23">
        <f t="shared" si="2"/>
        <v>16546</v>
      </c>
      <c r="G77" s="23">
        <f t="shared" si="2"/>
        <v>10375</v>
      </c>
      <c r="H77" s="23">
        <f t="shared" si="2"/>
        <v>10656</v>
      </c>
      <c r="I77" s="23">
        <f t="shared" si="2"/>
        <v>10497</v>
      </c>
      <c r="J77" s="23">
        <f t="shared" si="2"/>
        <v>7620</v>
      </c>
      <c r="K77" s="23">
        <f t="shared" si="2"/>
        <v>21397</v>
      </c>
      <c r="L77" s="23">
        <f t="shared" si="2"/>
        <v>110967</v>
      </c>
    </row>
    <row r="78" spans="1:12" x14ac:dyDescent="0.3">
      <c r="A78" s="21"/>
      <c r="B78" s="21"/>
      <c r="C78" s="92"/>
      <c r="D78" s="92"/>
      <c r="E78" s="92"/>
      <c r="F78" s="92"/>
      <c r="G78" s="93"/>
      <c r="H78" s="93"/>
      <c r="I78" s="93"/>
      <c r="J78" s="93"/>
      <c r="K78" s="93"/>
      <c r="L78" s="23"/>
    </row>
    <row r="79" spans="1:12" x14ac:dyDescent="0.3">
      <c r="A79" s="21" t="s">
        <v>74</v>
      </c>
      <c r="B79" s="21" t="s">
        <v>125</v>
      </c>
      <c r="C79" s="92">
        <v>22</v>
      </c>
      <c r="D79" s="92">
        <v>14</v>
      </c>
      <c r="E79" s="92">
        <v>10</v>
      </c>
      <c r="F79" s="92">
        <v>27</v>
      </c>
      <c r="G79" s="92">
        <v>88</v>
      </c>
      <c r="H79" s="92">
        <v>266</v>
      </c>
      <c r="I79" s="92">
        <v>344</v>
      </c>
      <c r="J79" s="93"/>
      <c r="K79" s="93"/>
      <c r="L79" s="23">
        <v>771</v>
      </c>
    </row>
    <row r="80" spans="1:12" x14ac:dyDescent="0.3">
      <c r="A80" s="21" t="s">
        <v>75</v>
      </c>
      <c r="B80" s="21" t="s">
        <v>125</v>
      </c>
      <c r="C80" s="93"/>
      <c r="D80" s="92">
        <v>5</v>
      </c>
      <c r="E80" s="93"/>
      <c r="F80" s="92">
        <v>161</v>
      </c>
      <c r="G80" s="92">
        <v>359</v>
      </c>
      <c r="H80" s="92">
        <v>803</v>
      </c>
      <c r="I80" s="92">
        <v>1048</v>
      </c>
      <c r="J80" s="93"/>
      <c r="K80" s="93"/>
      <c r="L80" s="23">
        <v>2376</v>
      </c>
    </row>
    <row r="81" spans="1:12" x14ac:dyDescent="0.3">
      <c r="A81" s="21" t="s">
        <v>76</v>
      </c>
      <c r="B81" s="21" t="s">
        <v>125</v>
      </c>
      <c r="C81" s="93">
        <v>1</v>
      </c>
      <c r="D81" s="93"/>
      <c r="E81" s="93"/>
      <c r="F81" s="93"/>
      <c r="G81" s="92">
        <v>87</v>
      </c>
      <c r="H81" s="92">
        <v>217</v>
      </c>
      <c r="I81" s="92">
        <v>379</v>
      </c>
      <c r="J81" s="93"/>
      <c r="K81" s="93"/>
      <c r="L81" s="23">
        <v>684</v>
      </c>
    </row>
    <row r="82" spans="1:12" x14ac:dyDescent="0.3">
      <c r="A82" s="21" t="s">
        <v>77</v>
      </c>
      <c r="B82" s="21" t="s">
        <v>125</v>
      </c>
      <c r="C82" s="93"/>
      <c r="D82" s="92">
        <v>26</v>
      </c>
      <c r="E82" s="92">
        <v>55</v>
      </c>
      <c r="F82" s="92">
        <v>299</v>
      </c>
      <c r="G82" s="92">
        <v>1249</v>
      </c>
      <c r="H82" s="92">
        <v>1672</v>
      </c>
      <c r="I82" s="92">
        <v>275</v>
      </c>
      <c r="J82" s="93"/>
      <c r="K82" s="93"/>
      <c r="L82" s="23">
        <v>3576</v>
      </c>
    </row>
    <row r="83" spans="1:12" x14ac:dyDescent="0.3">
      <c r="A83" s="21" t="s">
        <v>78</v>
      </c>
      <c r="B83" s="21" t="s">
        <v>125</v>
      </c>
      <c r="C83" s="93"/>
      <c r="D83" s="93"/>
      <c r="E83" s="93"/>
      <c r="F83" s="93"/>
      <c r="G83" s="93"/>
      <c r="H83" s="93"/>
      <c r="I83" s="92">
        <v>477</v>
      </c>
      <c r="J83" s="93"/>
      <c r="K83" s="93"/>
      <c r="L83" s="23">
        <v>477</v>
      </c>
    </row>
    <row r="84" spans="1:12" x14ac:dyDescent="0.3">
      <c r="A84" s="21" t="s">
        <v>79</v>
      </c>
      <c r="B84" s="21" t="s">
        <v>125</v>
      </c>
      <c r="C84" s="92">
        <v>18</v>
      </c>
      <c r="D84" s="92"/>
      <c r="E84" s="92">
        <v>10</v>
      </c>
      <c r="F84" s="92"/>
      <c r="G84" s="92">
        <v>351</v>
      </c>
      <c r="H84" s="92">
        <v>526</v>
      </c>
      <c r="I84" s="92">
        <v>472</v>
      </c>
      <c r="J84" s="92">
        <v>2081</v>
      </c>
      <c r="K84" s="93"/>
      <c r="L84" s="23">
        <v>3458</v>
      </c>
    </row>
    <row r="85" spans="1:12" x14ac:dyDescent="0.3">
      <c r="A85" s="21" t="s">
        <v>80</v>
      </c>
      <c r="B85" s="21" t="s">
        <v>125</v>
      </c>
      <c r="C85" s="93"/>
      <c r="D85" s="92">
        <v>6</v>
      </c>
      <c r="E85" s="93"/>
      <c r="F85" s="93"/>
      <c r="G85" s="93"/>
      <c r="H85" s="93"/>
      <c r="I85" s="93"/>
      <c r="J85" s="93"/>
      <c r="K85" s="93"/>
      <c r="L85" s="23">
        <v>6</v>
      </c>
    </row>
    <row r="86" spans="1:12" x14ac:dyDescent="0.3">
      <c r="A86" s="21"/>
      <c r="B86" s="21"/>
      <c r="C86" s="93"/>
      <c r="D86" s="92"/>
      <c r="E86" s="93"/>
      <c r="F86" s="93"/>
      <c r="G86" s="93"/>
      <c r="H86" s="93"/>
      <c r="I86" s="93"/>
      <c r="J86" s="93"/>
      <c r="K86" s="93"/>
      <c r="L86" s="23"/>
    </row>
    <row r="87" spans="1:12" x14ac:dyDescent="0.3">
      <c r="A87" s="21"/>
      <c r="B87" s="21"/>
      <c r="C87" s="94">
        <f>SUM(C79:C85)</f>
        <v>41</v>
      </c>
      <c r="D87" s="94">
        <f t="shared" ref="D87:L87" si="3">SUM(D79:D85)</f>
        <v>51</v>
      </c>
      <c r="E87" s="94">
        <f t="shared" si="3"/>
        <v>75</v>
      </c>
      <c r="F87" s="94">
        <f t="shared" si="3"/>
        <v>487</v>
      </c>
      <c r="G87" s="94">
        <f t="shared" si="3"/>
        <v>2134</v>
      </c>
      <c r="H87" s="94">
        <f t="shared" si="3"/>
        <v>3484</v>
      </c>
      <c r="I87" s="94">
        <f t="shared" si="3"/>
        <v>2995</v>
      </c>
      <c r="J87" s="94">
        <f t="shared" si="3"/>
        <v>2081</v>
      </c>
      <c r="K87" s="94">
        <f t="shared" si="3"/>
        <v>0</v>
      </c>
      <c r="L87" s="94">
        <f t="shared" si="3"/>
        <v>11348</v>
      </c>
    </row>
    <row r="88" spans="1:12" x14ac:dyDescent="0.3">
      <c r="A88" s="21"/>
      <c r="B88" s="21"/>
      <c r="C88" s="93"/>
      <c r="D88" s="92"/>
      <c r="E88" s="93"/>
      <c r="F88" s="93"/>
      <c r="G88" s="93"/>
      <c r="H88" s="93"/>
      <c r="I88" s="93"/>
      <c r="J88" s="93"/>
      <c r="K88" s="93"/>
      <c r="L88" s="23"/>
    </row>
    <row r="89" spans="1:12" x14ac:dyDescent="0.3">
      <c r="A89" s="21" t="s">
        <v>81</v>
      </c>
      <c r="B89" s="21" t="s">
        <v>125</v>
      </c>
      <c r="C89" s="92">
        <v>6</v>
      </c>
      <c r="D89" s="92"/>
      <c r="E89" s="93">
        <v>15</v>
      </c>
      <c r="F89" s="92">
        <v>82</v>
      </c>
      <c r="G89" s="93">
        <v>114</v>
      </c>
      <c r="H89" s="92">
        <v>328</v>
      </c>
      <c r="I89" s="92">
        <v>261</v>
      </c>
      <c r="J89" s="93"/>
      <c r="K89" s="92">
        <v>4802</v>
      </c>
      <c r="L89" s="23">
        <v>5608</v>
      </c>
    </row>
    <row r="90" spans="1:12" x14ac:dyDescent="0.3">
      <c r="A90" s="21" t="s">
        <v>82</v>
      </c>
      <c r="B90" s="21" t="s">
        <v>125</v>
      </c>
      <c r="C90" s="92">
        <v>118</v>
      </c>
      <c r="D90" s="92">
        <v>189</v>
      </c>
      <c r="E90" s="92">
        <v>311</v>
      </c>
      <c r="F90" s="92">
        <v>449</v>
      </c>
      <c r="G90" s="92">
        <v>427</v>
      </c>
      <c r="H90" s="92">
        <v>591</v>
      </c>
      <c r="I90" s="92">
        <v>694</v>
      </c>
      <c r="J90" s="92">
        <v>1306</v>
      </c>
      <c r="K90" s="92">
        <v>9150</v>
      </c>
      <c r="L90" s="23">
        <v>13235</v>
      </c>
    </row>
    <row r="91" spans="1:12" x14ac:dyDescent="0.3">
      <c r="A91" s="21" t="s">
        <v>83</v>
      </c>
      <c r="B91" s="21" t="s">
        <v>125</v>
      </c>
      <c r="C91" s="92">
        <v>6</v>
      </c>
      <c r="D91" s="92">
        <v>26</v>
      </c>
      <c r="E91" s="92">
        <v>14</v>
      </c>
      <c r="F91" s="92">
        <v>92</v>
      </c>
      <c r="G91" s="92">
        <v>69</v>
      </c>
      <c r="H91" s="93"/>
      <c r="I91" s="93"/>
      <c r="J91" s="93"/>
      <c r="K91" s="93"/>
      <c r="L91" s="23">
        <v>207</v>
      </c>
    </row>
    <row r="92" spans="1:12" x14ac:dyDescent="0.3">
      <c r="A92" s="21" t="s">
        <v>84</v>
      </c>
      <c r="B92" s="21" t="s">
        <v>125</v>
      </c>
      <c r="C92" s="92">
        <v>173</v>
      </c>
      <c r="D92" s="92">
        <v>400</v>
      </c>
      <c r="E92" s="92">
        <v>511</v>
      </c>
      <c r="F92" s="92">
        <v>1372</v>
      </c>
      <c r="G92" s="92">
        <v>1040</v>
      </c>
      <c r="H92" s="92">
        <v>1889</v>
      </c>
      <c r="I92" s="92">
        <v>660</v>
      </c>
      <c r="J92" s="92">
        <v>941</v>
      </c>
      <c r="K92" s="92">
        <v>1017</v>
      </c>
      <c r="L92" s="23">
        <v>8003</v>
      </c>
    </row>
    <row r="93" spans="1:12" x14ac:dyDescent="0.3">
      <c r="A93" s="21" t="s">
        <v>85</v>
      </c>
      <c r="B93" s="21" t="s">
        <v>125</v>
      </c>
      <c r="C93" s="92">
        <v>582</v>
      </c>
      <c r="D93" s="92">
        <v>561</v>
      </c>
      <c r="E93" s="92">
        <v>608</v>
      </c>
      <c r="F93" s="92">
        <v>467</v>
      </c>
      <c r="G93" s="92">
        <v>436</v>
      </c>
      <c r="H93" s="92">
        <v>376</v>
      </c>
      <c r="I93" s="93"/>
      <c r="J93" s="93"/>
      <c r="K93" s="93"/>
      <c r="L93" s="23">
        <v>3030</v>
      </c>
    </row>
    <row r="94" spans="1:12" x14ac:dyDescent="0.3">
      <c r="A94" s="21" t="s">
        <v>86</v>
      </c>
      <c r="B94" s="21" t="s">
        <v>125</v>
      </c>
      <c r="C94" s="92">
        <v>1062</v>
      </c>
      <c r="D94" s="92">
        <v>1145</v>
      </c>
      <c r="E94" s="92">
        <v>1833</v>
      </c>
      <c r="F94" s="92">
        <v>3361</v>
      </c>
      <c r="G94" s="92">
        <v>2490</v>
      </c>
      <c r="H94" s="92">
        <v>2020</v>
      </c>
      <c r="I94" s="92">
        <v>1172</v>
      </c>
      <c r="J94" s="93"/>
      <c r="K94" s="93"/>
      <c r="L94" s="23">
        <v>13083</v>
      </c>
    </row>
    <row r="95" spans="1:12" x14ac:dyDescent="0.3">
      <c r="A95" s="21" t="s">
        <v>87</v>
      </c>
      <c r="B95" s="21" t="s">
        <v>125</v>
      </c>
      <c r="C95" s="92">
        <v>70</v>
      </c>
      <c r="D95" s="92">
        <v>144</v>
      </c>
      <c r="E95" s="92">
        <v>254</v>
      </c>
      <c r="F95" s="92">
        <v>398</v>
      </c>
      <c r="G95" s="92"/>
      <c r="H95" s="93"/>
      <c r="I95" s="92">
        <v>341</v>
      </c>
      <c r="J95" s="93"/>
      <c r="K95" s="93"/>
      <c r="L95" s="23">
        <v>1207</v>
      </c>
    </row>
    <row r="96" spans="1:12" x14ac:dyDescent="0.3">
      <c r="A96" s="21" t="s">
        <v>88</v>
      </c>
      <c r="B96" s="21" t="s">
        <v>125</v>
      </c>
      <c r="C96" s="92">
        <v>421</v>
      </c>
      <c r="D96" s="92">
        <v>597</v>
      </c>
      <c r="E96" s="92">
        <v>525</v>
      </c>
      <c r="F96" s="92">
        <v>471</v>
      </c>
      <c r="G96" s="92">
        <v>256</v>
      </c>
      <c r="H96" s="93">
        <v>104</v>
      </c>
      <c r="I96" s="93"/>
      <c r="J96" s="93"/>
      <c r="K96" s="93"/>
      <c r="L96" s="23">
        <v>2374</v>
      </c>
    </row>
    <row r="97" spans="1:12" x14ac:dyDescent="0.3">
      <c r="A97" s="21"/>
      <c r="B97" s="21"/>
      <c r="C97" s="92"/>
      <c r="D97" s="92"/>
      <c r="E97" s="92"/>
      <c r="F97" s="92"/>
      <c r="G97" s="92"/>
      <c r="H97" s="93"/>
      <c r="I97" s="93"/>
      <c r="J97" s="93"/>
      <c r="K97" s="93"/>
      <c r="L97" s="23"/>
    </row>
    <row r="98" spans="1:12" x14ac:dyDescent="0.3">
      <c r="A98" s="21"/>
      <c r="B98" s="21"/>
      <c r="C98" s="23">
        <f>SUM(C89:C97)</f>
        <v>2438</v>
      </c>
      <c r="D98" s="23">
        <f t="shared" ref="D98:L98" si="4">SUM(D89:D97)</f>
        <v>3062</v>
      </c>
      <c r="E98" s="23">
        <f t="shared" si="4"/>
        <v>4071</v>
      </c>
      <c r="F98" s="23">
        <f t="shared" si="4"/>
        <v>6692</v>
      </c>
      <c r="G98" s="23">
        <f t="shared" si="4"/>
        <v>4832</v>
      </c>
      <c r="H98" s="23">
        <f t="shared" si="4"/>
        <v>5308</v>
      </c>
      <c r="I98" s="23">
        <f t="shared" si="4"/>
        <v>3128</v>
      </c>
      <c r="J98" s="23">
        <f t="shared" si="4"/>
        <v>2247</v>
      </c>
      <c r="K98" s="23">
        <f t="shared" si="4"/>
        <v>14969</v>
      </c>
      <c r="L98" s="23">
        <f t="shared" si="4"/>
        <v>46747</v>
      </c>
    </row>
    <row r="99" spans="1:12" x14ac:dyDescent="0.3">
      <c r="A99" s="21"/>
      <c r="B99" s="21"/>
      <c r="C99" s="92"/>
      <c r="D99" s="92"/>
      <c r="E99" s="92"/>
      <c r="F99" s="92"/>
      <c r="G99" s="92"/>
      <c r="H99" s="93"/>
      <c r="I99" s="93"/>
      <c r="J99" s="93"/>
      <c r="K99" s="93"/>
      <c r="L99" s="23"/>
    </row>
    <row r="100" spans="1:12" x14ac:dyDescent="0.3">
      <c r="A100" s="21" t="s">
        <v>89</v>
      </c>
      <c r="B100" s="21" t="s">
        <v>125</v>
      </c>
      <c r="C100" s="92">
        <v>4603</v>
      </c>
      <c r="D100" s="92">
        <v>6511</v>
      </c>
      <c r="E100" s="92">
        <v>6884</v>
      </c>
      <c r="F100" s="92">
        <v>5267</v>
      </c>
      <c r="G100" s="92">
        <v>1780</v>
      </c>
      <c r="H100" s="92">
        <v>3180</v>
      </c>
      <c r="I100" s="92">
        <v>1309</v>
      </c>
      <c r="J100" s="92">
        <v>711</v>
      </c>
      <c r="K100" s="93"/>
      <c r="L100" s="23">
        <v>30245</v>
      </c>
    </row>
    <row r="101" spans="1:12" x14ac:dyDescent="0.3">
      <c r="A101" s="21" t="s">
        <v>90</v>
      </c>
      <c r="B101" s="21" t="s">
        <v>125</v>
      </c>
      <c r="C101" s="92">
        <v>818</v>
      </c>
      <c r="D101" s="92">
        <v>1149</v>
      </c>
      <c r="E101" s="92">
        <v>1780</v>
      </c>
      <c r="F101" s="92">
        <v>2354</v>
      </c>
      <c r="G101" s="92">
        <v>1286</v>
      </c>
      <c r="H101" s="92">
        <v>1486</v>
      </c>
      <c r="I101" s="92">
        <v>418</v>
      </c>
      <c r="J101" s="93"/>
      <c r="K101" s="93"/>
      <c r="L101" s="23">
        <v>9291</v>
      </c>
    </row>
    <row r="102" spans="1:12" x14ac:dyDescent="0.3">
      <c r="A102" s="21" t="s">
        <v>91</v>
      </c>
      <c r="B102" s="21" t="s">
        <v>125</v>
      </c>
      <c r="C102" s="92">
        <v>18</v>
      </c>
      <c r="D102" s="92">
        <v>25</v>
      </c>
      <c r="E102" s="92">
        <v>99</v>
      </c>
      <c r="F102" s="92">
        <v>564</v>
      </c>
      <c r="G102" s="92">
        <v>833</v>
      </c>
      <c r="H102" s="92">
        <v>1416</v>
      </c>
      <c r="I102" s="92">
        <v>307</v>
      </c>
      <c r="J102" s="93"/>
      <c r="K102" s="93"/>
      <c r="L102" s="23">
        <v>3262</v>
      </c>
    </row>
    <row r="103" spans="1:12" x14ac:dyDescent="0.3">
      <c r="A103" s="21" t="s">
        <v>92</v>
      </c>
      <c r="B103" s="21" t="s">
        <v>125</v>
      </c>
      <c r="C103" s="92">
        <v>135</v>
      </c>
      <c r="D103" s="92">
        <v>92</v>
      </c>
      <c r="E103" s="92">
        <v>98</v>
      </c>
      <c r="F103" s="92">
        <v>203</v>
      </c>
      <c r="G103" s="92">
        <v>452</v>
      </c>
      <c r="H103" s="92">
        <v>172</v>
      </c>
      <c r="I103" s="93"/>
      <c r="J103" s="93"/>
      <c r="K103" s="93"/>
      <c r="L103" s="23">
        <v>1152</v>
      </c>
    </row>
    <row r="104" spans="1:12" x14ac:dyDescent="0.3">
      <c r="A104" s="21" t="s">
        <v>93</v>
      </c>
      <c r="B104" s="21" t="s">
        <v>125</v>
      </c>
      <c r="C104" s="92">
        <v>82</v>
      </c>
      <c r="D104" s="92">
        <v>38</v>
      </c>
      <c r="E104" s="92">
        <v>96</v>
      </c>
      <c r="F104" s="92">
        <v>246</v>
      </c>
      <c r="G104" s="92">
        <v>220</v>
      </c>
      <c r="H104" s="92">
        <v>434</v>
      </c>
      <c r="I104" s="93"/>
      <c r="J104" s="93"/>
      <c r="K104" s="93"/>
      <c r="L104" s="23">
        <v>1116</v>
      </c>
    </row>
    <row r="105" spans="1:12" x14ac:dyDescent="0.3">
      <c r="A105" s="21" t="s">
        <v>94</v>
      </c>
      <c r="B105" s="21" t="s">
        <v>125</v>
      </c>
      <c r="C105" s="92">
        <v>831</v>
      </c>
      <c r="D105" s="92">
        <v>559</v>
      </c>
      <c r="E105" s="92">
        <v>737</v>
      </c>
      <c r="F105" s="92">
        <v>883</v>
      </c>
      <c r="G105" s="92">
        <v>413</v>
      </c>
      <c r="H105" s="93"/>
      <c r="I105" s="92">
        <v>465</v>
      </c>
      <c r="J105" s="93"/>
      <c r="K105" s="93"/>
      <c r="L105" s="23">
        <v>3888</v>
      </c>
    </row>
    <row r="106" spans="1:12" x14ac:dyDescent="0.3">
      <c r="A106" s="21"/>
      <c r="B106" s="21"/>
      <c r="C106" s="92"/>
      <c r="D106" s="92"/>
      <c r="E106" s="92"/>
      <c r="F106" s="92"/>
      <c r="G106" s="92"/>
      <c r="H106" s="93"/>
      <c r="I106" s="92"/>
      <c r="J106" s="93"/>
      <c r="K106" s="93"/>
      <c r="L106" s="23"/>
    </row>
    <row r="107" spans="1:12" x14ac:dyDescent="0.3">
      <c r="A107" s="21"/>
      <c r="B107" s="21"/>
      <c r="C107" s="23">
        <f>SUM(C100:C106)</f>
        <v>6487</v>
      </c>
      <c r="D107" s="23">
        <f t="shared" ref="D107:L107" si="5">SUM(D100:D106)</f>
        <v>8374</v>
      </c>
      <c r="E107" s="23">
        <f t="shared" si="5"/>
        <v>9694</v>
      </c>
      <c r="F107" s="23">
        <f t="shared" si="5"/>
        <v>9517</v>
      </c>
      <c r="G107" s="23">
        <f t="shared" si="5"/>
        <v>4984</v>
      </c>
      <c r="H107" s="23">
        <f t="shared" si="5"/>
        <v>6688</v>
      </c>
      <c r="I107" s="23">
        <f t="shared" si="5"/>
        <v>2499</v>
      </c>
      <c r="J107" s="23">
        <f t="shared" si="5"/>
        <v>711</v>
      </c>
      <c r="K107" s="23">
        <f t="shared" si="5"/>
        <v>0</v>
      </c>
      <c r="L107" s="23">
        <f t="shared" si="5"/>
        <v>48954</v>
      </c>
    </row>
    <row r="108" spans="1:12" x14ac:dyDescent="0.3">
      <c r="A108" s="21"/>
      <c r="B108" s="21"/>
      <c r="C108" s="92"/>
      <c r="D108" s="92"/>
      <c r="E108" s="92"/>
      <c r="F108" s="92"/>
      <c r="G108" s="92"/>
      <c r="H108" s="93"/>
      <c r="I108" s="92"/>
      <c r="J108" s="93"/>
      <c r="K108" s="93"/>
      <c r="L108" s="23"/>
    </row>
    <row r="109" spans="1:12" x14ac:dyDescent="0.3">
      <c r="A109" s="21" t="s">
        <v>95</v>
      </c>
      <c r="B109" s="21" t="s">
        <v>125</v>
      </c>
      <c r="C109" s="92">
        <v>379</v>
      </c>
      <c r="D109" s="92">
        <v>252</v>
      </c>
      <c r="E109" s="92">
        <v>434</v>
      </c>
      <c r="F109" s="92">
        <v>1071</v>
      </c>
      <c r="G109" s="92">
        <v>587</v>
      </c>
      <c r="H109" s="92">
        <v>922</v>
      </c>
      <c r="I109" s="92">
        <v>476</v>
      </c>
      <c r="J109" s="92"/>
      <c r="K109" s="93">
        <v>1063</v>
      </c>
      <c r="L109" s="23">
        <v>5184</v>
      </c>
    </row>
    <row r="110" spans="1:12" x14ac:dyDescent="0.3">
      <c r="A110" s="21" t="s">
        <v>96</v>
      </c>
      <c r="B110" s="21" t="s">
        <v>125</v>
      </c>
      <c r="C110" s="92">
        <v>300</v>
      </c>
      <c r="D110" s="92">
        <v>63</v>
      </c>
      <c r="E110" s="92">
        <v>28</v>
      </c>
      <c r="F110" s="92">
        <v>66</v>
      </c>
      <c r="G110" s="93"/>
      <c r="H110" s="93"/>
      <c r="I110" s="93"/>
      <c r="J110" s="93"/>
      <c r="K110" s="93"/>
      <c r="L110" s="23">
        <v>457</v>
      </c>
    </row>
    <row r="111" spans="1:12" x14ac:dyDescent="0.3">
      <c r="A111" s="21" t="s">
        <v>97</v>
      </c>
      <c r="B111" s="21" t="s">
        <v>125</v>
      </c>
      <c r="C111" s="92">
        <v>847</v>
      </c>
      <c r="D111" s="92">
        <v>519</v>
      </c>
      <c r="E111" s="92">
        <v>442</v>
      </c>
      <c r="F111" s="92">
        <v>232</v>
      </c>
      <c r="G111" s="92">
        <v>577</v>
      </c>
      <c r="H111" s="92">
        <v>404</v>
      </c>
      <c r="I111" s="93"/>
      <c r="J111" s="93"/>
      <c r="K111" s="92">
        <v>2728</v>
      </c>
      <c r="L111" s="23">
        <v>5749</v>
      </c>
    </row>
    <row r="112" spans="1:12" x14ac:dyDescent="0.3">
      <c r="A112" s="21" t="s">
        <v>98</v>
      </c>
      <c r="B112" s="21" t="s">
        <v>125</v>
      </c>
      <c r="C112" s="92">
        <v>3288</v>
      </c>
      <c r="D112" s="92">
        <v>1519</v>
      </c>
      <c r="E112" s="92">
        <v>1462</v>
      </c>
      <c r="F112" s="92">
        <v>2091</v>
      </c>
      <c r="G112" s="92">
        <v>1066</v>
      </c>
      <c r="H112" s="92">
        <v>1338</v>
      </c>
      <c r="I112" s="92">
        <v>820</v>
      </c>
      <c r="J112" s="93"/>
      <c r="K112" s="93"/>
      <c r="L112" s="23">
        <v>11584</v>
      </c>
    </row>
    <row r="113" spans="1:12" x14ac:dyDescent="0.3">
      <c r="A113" s="21" t="s">
        <v>99</v>
      </c>
      <c r="B113" s="21" t="s">
        <v>125</v>
      </c>
      <c r="C113" s="92">
        <v>518</v>
      </c>
      <c r="D113" s="92">
        <v>360</v>
      </c>
      <c r="E113" s="92">
        <v>499</v>
      </c>
      <c r="F113" s="92">
        <v>534</v>
      </c>
      <c r="G113" s="93">
        <v>52</v>
      </c>
      <c r="H113" s="92">
        <v>356</v>
      </c>
      <c r="I113" s="93">
        <v>252</v>
      </c>
      <c r="J113" s="93"/>
      <c r="K113" s="93"/>
      <c r="L113" s="23">
        <v>2571</v>
      </c>
    </row>
    <row r="114" spans="1:12" x14ac:dyDescent="0.3">
      <c r="A114" s="21" t="s">
        <v>100</v>
      </c>
      <c r="B114" s="21" t="s">
        <v>125</v>
      </c>
      <c r="C114" s="92">
        <v>108</v>
      </c>
      <c r="D114" s="92">
        <v>45</v>
      </c>
      <c r="E114" s="92">
        <v>155</v>
      </c>
      <c r="F114" s="92">
        <v>122</v>
      </c>
      <c r="G114" s="92">
        <v>344</v>
      </c>
      <c r="H114" s="92">
        <v>445</v>
      </c>
      <c r="I114" s="92">
        <v>289</v>
      </c>
      <c r="J114" s="93"/>
      <c r="K114" s="93"/>
      <c r="L114" s="23">
        <v>1508</v>
      </c>
    </row>
    <row r="115" spans="1:12" x14ac:dyDescent="0.3">
      <c r="A115" s="21" t="s">
        <v>101</v>
      </c>
      <c r="B115" s="21" t="s">
        <v>125</v>
      </c>
      <c r="C115" s="92">
        <v>794</v>
      </c>
      <c r="D115" s="92">
        <v>428</v>
      </c>
      <c r="E115" s="92">
        <v>344</v>
      </c>
      <c r="F115" s="92">
        <v>469</v>
      </c>
      <c r="G115" s="92">
        <v>157</v>
      </c>
      <c r="H115" s="92"/>
      <c r="I115" s="93"/>
      <c r="J115" s="93"/>
      <c r="K115" s="93"/>
      <c r="L115" s="23">
        <v>2192</v>
      </c>
    </row>
    <row r="116" spans="1:12" x14ac:dyDescent="0.3">
      <c r="A116" s="21" t="s">
        <v>102</v>
      </c>
      <c r="B116" s="21" t="s">
        <v>125</v>
      </c>
      <c r="C116" s="92">
        <v>139</v>
      </c>
      <c r="D116" s="92">
        <v>107</v>
      </c>
      <c r="E116" s="92">
        <v>60</v>
      </c>
      <c r="F116" s="92">
        <v>151</v>
      </c>
      <c r="G116" s="92">
        <v>73</v>
      </c>
      <c r="H116" s="92">
        <v>293</v>
      </c>
      <c r="I116" s="92">
        <v>433</v>
      </c>
      <c r="J116" s="93"/>
      <c r="K116" s="93"/>
      <c r="L116" s="23">
        <v>1256</v>
      </c>
    </row>
    <row r="117" spans="1:12" x14ac:dyDescent="0.3">
      <c r="A117" s="21" t="s">
        <v>103</v>
      </c>
      <c r="B117" s="21" t="s">
        <v>125</v>
      </c>
      <c r="C117" s="92">
        <v>502</v>
      </c>
      <c r="D117" s="92">
        <v>333</v>
      </c>
      <c r="E117" s="92">
        <v>221</v>
      </c>
      <c r="F117" s="92">
        <v>91</v>
      </c>
      <c r="G117" s="92">
        <v>147</v>
      </c>
      <c r="H117" s="93"/>
      <c r="I117" s="93"/>
      <c r="J117" s="93"/>
      <c r="K117" s="93"/>
      <c r="L117" s="23">
        <v>1294</v>
      </c>
    </row>
    <row r="118" spans="1:12" x14ac:dyDescent="0.3">
      <c r="A118" s="21" t="s">
        <v>104</v>
      </c>
      <c r="B118" s="21" t="s">
        <v>125</v>
      </c>
      <c r="C118" s="92">
        <v>48</v>
      </c>
      <c r="D118" s="92">
        <v>44</v>
      </c>
      <c r="E118" s="92">
        <v>11</v>
      </c>
      <c r="F118" s="93"/>
      <c r="G118" s="92">
        <v>139</v>
      </c>
      <c r="H118" s="92">
        <v>117</v>
      </c>
      <c r="I118" s="93"/>
      <c r="J118" s="93"/>
      <c r="K118" s="93"/>
      <c r="L118" s="23">
        <v>359</v>
      </c>
    </row>
    <row r="119" spans="1:12" x14ac:dyDescent="0.3">
      <c r="A119" s="21"/>
      <c r="B119" s="21"/>
      <c r="C119" s="92"/>
      <c r="D119" s="92"/>
      <c r="E119" s="92"/>
      <c r="F119" s="93"/>
      <c r="G119" s="92"/>
      <c r="H119" s="92"/>
      <c r="I119" s="93"/>
      <c r="J119" s="93"/>
      <c r="K119" s="93"/>
      <c r="L119" s="23"/>
    </row>
    <row r="120" spans="1:12" x14ac:dyDescent="0.3">
      <c r="A120" s="21"/>
      <c r="B120" s="21"/>
      <c r="C120" s="23">
        <f>SUM(C109:C119)</f>
        <v>6923</v>
      </c>
      <c r="D120" s="23">
        <f t="shared" ref="D120:L120" si="6">SUM(D109:D119)</f>
        <v>3670</v>
      </c>
      <c r="E120" s="23">
        <f t="shared" si="6"/>
        <v>3656</v>
      </c>
      <c r="F120" s="23">
        <f t="shared" si="6"/>
        <v>4827</v>
      </c>
      <c r="G120" s="23">
        <f t="shared" si="6"/>
        <v>3142</v>
      </c>
      <c r="H120" s="23">
        <f t="shared" si="6"/>
        <v>3875</v>
      </c>
      <c r="I120" s="23">
        <f t="shared" si="6"/>
        <v>2270</v>
      </c>
      <c r="J120" s="23">
        <f t="shared" si="6"/>
        <v>0</v>
      </c>
      <c r="K120" s="23">
        <f t="shared" si="6"/>
        <v>3791</v>
      </c>
      <c r="L120" s="23">
        <f t="shared" si="6"/>
        <v>32154</v>
      </c>
    </row>
    <row r="121" spans="1:12" x14ac:dyDescent="0.3">
      <c r="A121" s="21"/>
      <c r="B121" s="21"/>
      <c r="C121" s="92"/>
      <c r="D121" s="92"/>
      <c r="E121" s="92"/>
      <c r="F121" s="93"/>
      <c r="G121" s="92"/>
      <c r="H121" s="92"/>
      <c r="I121" s="93"/>
      <c r="J121" s="93"/>
      <c r="K121" s="93"/>
      <c r="L121" s="23"/>
    </row>
    <row r="122" spans="1:12" x14ac:dyDescent="0.3">
      <c r="A122" s="21" t="s">
        <v>105</v>
      </c>
      <c r="B122" s="21" t="s">
        <v>125</v>
      </c>
      <c r="C122" s="92">
        <v>50</v>
      </c>
      <c r="D122" s="92">
        <v>15</v>
      </c>
      <c r="E122" s="93"/>
      <c r="F122" s="92">
        <v>56</v>
      </c>
      <c r="G122" s="93"/>
      <c r="H122" s="92">
        <v>104</v>
      </c>
      <c r="I122" s="93"/>
      <c r="J122" s="93"/>
      <c r="K122" s="93"/>
      <c r="L122" s="23">
        <v>225</v>
      </c>
    </row>
    <row r="123" spans="1:12" x14ac:dyDescent="0.3">
      <c r="A123" s="21" t="s">
        <v>106</v>
      </c>
      <c r="B123" s="21" t="s">
        <v>125</v>
      </c>
      <c r="C123" s="92">
        <v>42</v>
      </c>
      <c r="D123" s="92">
        <v>35</v>
      </c>
      <c r="E123" s="92"/>
      <c r="F123" s="92">
        <v>41</v>
      </c>
      <c r="G123" s="93"/>
      <c r="H123" s="93"/>
      <c r="I123" s="93"/>
      <c r="J123" s="93"/>
      <c r="K123" s="93"/>
      <c r="L123" s="23">
        <v>118</v>
      </c>
    </row>
    <row r="124" spans="1:12" x14ac:dyDescent="0.3">
      <c r="A124" s="21" t="s">
        <v>107</v>
      </c>
      <c r="B124" s="21" t="s">
        <v>125</v>
      </c>
      <c r="C124" s="92">
        <v>1</v>
      </c>
      <c r="D124" s="92">
        <v>6</v>
      </c>
      <c r="E124" s="93"/>
      <c r="F124" s="93"/>
      <c r="G124" s="93"/>
      <c r="H124" s="92">
        <v>109</v>
      </c>
      <c r="I124" s="93"/>
      <c r="J124" s="93"/>
      <c r="K124" s="93"/>
      <c r="L124" s="23">
        <v>116</v>
      </c>
    </row>
    <row r="125" spans="1:12" x14ac:dyDescent="0.3">
      <c r="A125" s="21" t="s">
        <v>108</v>
      </c>
      <c r="B125" s="21" t="s">
        <v>125</v>
      </c>
      <c r="C125" s="92">
        <v>2</v>
      </c>
      <c r="D125" s="93"/>
      <c r="E125" s="92">
        <v>11</v>
      </c>
      <c r="F125" s="92">
        <v>20</v>
      </c>
      <c r="G125" s="93"/>
      <c r="H125" s="93"/>
      <c r="I125" s="92">
        <v>1160</v>
      </c>
      <c r="J125" s="92">
        <v>828</v>
      </c>
      <c r="K125" s="92">
        <v>2848</v>
      </c>
      <c r="L125" s="23">
        <v>4869</v>
      </c>
    </row>
    <row r="126" spans="1:12" x14ac:dyDescent="0.3">
      <c r="A126" s="21" t="s">
        <v>109</v>
      </c>
      <c r="B126" s="21" t="s">
        <v>125</v>
      </c>
      <c r="C126" s="92">
        <v>24</v>
      </c>
      <c r="D126" s="93">
        <v>12</v>
      </c>
      <c r="E126" s="92">
        <v>31</v>
      </c>
      <c r="F126" s="92">
        <v>23</v>
      </c>
      <c r="G126" s="93"/>
      <c r="H126" s="93"/>
      <c r="I126" s="93"/>
      <c r="J126" s="92">
        <v>1131</v>
      </c>
      <c r="K126" s="92">
        <v>1124</v>
      </c>
      <c r="L126" s="23">
        <v>2345</v>
      </c>
    </row>
    <row r="127" spans="1:12" x14ac:dyDescent="0.3">
      <c r="A127" s="21" t="s">
        <v>110</v>
      </c>
      <c r="B127" s="21" t="s">
        <v>125</v>
      </c>
      <c r="C127" s="92">
        <v>13</v>
      </c>
      <c r="D127" s="92">
        <v>25</v>
      </c>
      <c r="E127" s="92">
        <v>18</v>
      </c>
      <c r="F127" s="93"/>
      <c r="G127" s="93"/>
      <c r="H127" s="93"/>
      <c r="I127" s="93"/>
      <c r="J127" s="93"/>
      <c r="K127" s="93"/>
      <c r="L127" s="23">
        <v>56</v>
      </c>
    </row>
    <row r="128" spans="1:12" x14ac:dyDescent="0.3">
      <c r="A128" s="21" t="s">
        <v>111</v>
      </c>
      <c r="B128" s="21" t="s">
        <v>125</v>
      </c>
      <c r="C128" s="92">
        <v>10</v>
      </c>
      <c r="D128" s="93"/>
      <c r="E128" s="93">
        <v>11</v>
      </c>
      <c r="F128" s="93"/>
      <c r="G128" s="92">
        <v>50</v>
      </c>
      <c r="H128" s="92"/>
      <c r="I128" s="92">
        <v>279</v>
      </c>
      <c r="J128" s="93"/>
      <c r="K128" s="93"/>
      <c r="L128" s="23">
        <v>350</v>
      </c>
    </row>
    <row r="129" spans="1:12" x14ac:dyDescent="0.3">
      <c r="A129" s="21" t="s">
        <v>112</v>
      </c>
      <c r="B129" s="21" t="s">
        <v>125</v>
      </c>
      <c r="C129" s="92">
        <v>9</v>
      </c>
      <c r="D129" s="92">
        <v>20</v>
      </c>
      <c r="E129" s="92">
        <v>30</v>
      </c>
      <c r="F129" s="92">
        <v>78</v>
      </c>
      <c r="G129" s="92">
        <v>131</v>
      </c>
      <c r="H129" s="93"/>
      <c r="I129" s="93"/>
      <c r="J129" s="93"/>
      <c r="K129" s="92">
        <v>2049</v>
      </c>
      <c r="L129" s="23">
        <v>2317</v>
      </c>
    </row>
    <row r="130" spans="1:12" x14ac:dyDescent="0.3">
      <c r="A130" s="21" t="s">
        <v>113</v>
      </c>
      <c r="B130" s="21" t="s">
        <v>125</v>
      </c>
      <c r="C130" s="92">
        <v>864</v>
      </c>
      <c r="D130" s="92">
        <v>512</v>
      </c>
      <c r="E130" s="92">
        <v>601</v>
      </c>
      <c r="F130" s="92">
        <v>777</v>
      </c>
      <c r="G130" s="92">
        <v>237</v>
      </c>
      <c r="H130" s="92">
        <v>1436</v>
      </c>
      <c r="I130" s="92">
        <v>358</v>
      </c>
      <c r="J130" s="93"/>
      <c r="K130" s="93">
        <v>9712</v>
      </c>
      <c r="L130" s="23">
        <v>14497</v>
      </c>
    </row>
    <row r="131" spans="1:12" x14ac:dyDescent="0.3">
      <c r="A131" s="21" t="s">
        <v>114</v>
      </c>
      <c r="B131" s="21" t="s">
        <v>125</v>
      </c>
      <c r="C131" s="92">
        <v>6</v>
      </c>
      <c r="D131" s="93">
        <v>17</v>
      </c>
      <c r="E131" s="93"/>
      <c r="F131" s="93"/>
      <c r="G131" s="93"/>
      <c r="H131" s="92">
        <v>165</v>
      </c>
      <c r="I131" s="93"/>
      <c r="J131" s="93"/>
      <c r="K131" s="93"/>
      <c r="L131" s="23">
        <v>188</v>
      </c>
    </row>
    <row r="132" spans="1:12" x14ac:dyDescent="0.3">
      <c r="A132" s="21" t="s">
        <v>115</v>
      </c>
      <c r="B132" s="21" t="s">
        <v>125</v>
      </c>
      <c r="C132" s="92">
        <v>520</v>
      </c>
      <c r="D132" s="92">
        <v>728</v>
      </c>
      <c r="E132" s="92">
        <v>538</v>
      </c>
      <c r="F132" s="92">
        <v>40</v>
      </c>
      <c r="G132" s="93"/>
      <c r="H132" s="93"/>
      <c r="I132" s="93"/>
      <c r="J132" s="93"/>
      <c r="K132" s="93"/>
      <c r="L132" s="23">
        <v>1826</v>
      </c>
    </row>
    <row r="133" spans="1:12" x14ac:dyDescent="0.3">
      <c r="A133" s="21" t="s">
        <v>261</v>
      </c>
      <c r="B133" s="21" t="s">
        <v>125</v>
      </c>
      <c r="C133" s="93">
        <v>4</v>
      </c>
      <c r="D133" s="92">
        <v>7</v>
      </c>
      <c r="E133" s="92">
        <v>24</v>
      </c>
      <c r="F133" s="92">
        <v>21</v>
      </c>
      <c r="G133" s="93"/>
      <c r="H133" s="93"/>
      <c r="I133" s="93"/>
      <c r="J133" s="93"/>
      <c r="K133" s="93"/>
      <c r="L133" s="23">
        <v>56</v>
      </c>
    </row>
    <row r="134" spans="1:12" x14ac:dyDescent="0.3">
      <c r="A134" s="21" t="s">
        <v>116</v>
      </c>
      <c r="B134" s="21" t="s">
        <v>125</v>
      </c>
      <c r="C134" s="92">
        <v>418</v>
      </c>
      <c r="D134" s="92">
        <v>445</v>
      </c>
      <c r="E134" s="92">
        <v>1188</v>
      </c>
      <c r="F134" s="92">
        <v>872</v>
      </c>
      <c r="G134" s="92">
        <v>341</v>
      </c>
      <c r="H134" s="92">
        <v>161</v>
      </c>
      <c r="I134" s="93"/>
      <c r="J134" s="93"/>
      <c r="K134" s="93"/>
      <c r="L134" s="23">
        <v>3425</v>
      </c>
    </row>
    <row r="135" spans="1:12" x14ac:dyDescent="0.3">
      <c r="A135" s="21" t="s">
        <v>117</v>
      </c>
      <c r="B135" s="21" t="s">
        <v>125</v>
      </c>
      <c r="C135" s="92">
        <v>25</v>
      </c>
      <c r="D135" s="92">
        <v>578</v>
      </c>
      <c r="E135" s="92">
        <v>1692</v>
      </c>
      <c r="F135" s="92">
        <v>185</v>
      </c>
      <c r="G135" s="93"/>
      <c r="H135" s="93"/>
      <c r="I135" s="93"/>
      <c r="J135" s="93"/>
      <c r="K135" s="93"/>
      <c r="L135" s="23">
        <v>2480</v>
      </c>
    </row>
    <row r="136" spans="1:12" x14ac:dyDescent="0.3">
      <c r="A136" s="21" t="s">
        <v>118</v>
      </c>
      <c r="B136" s="21" t="s">
        <v>125</v>
      </c>
      <c r="C136" s="92">
        <v>4427</v>
      </c>
      <c r="D136" s="92">
        <v>4590</v>
      </c>
      <c r="E136" s="92">
        <v>1804</v>
      </c>
      <c r="F136" s="92">
        <v>1271</v>
      </c>
      <c r="G136" s="92">
        <v>400</v>
      </c>
      <c r="H136" s="93"/>
      <c r="I136" s="93"/>
      <c r="J136" s="93"/>
      <c r="K136" s="93"/>
      <c r="L136" s="23">
        <v>12492</v>
      </c>
    </row>
    <row r="137" spans="1:12" x14ac:dyDescent="0.3">
      <c r="A137" s="21" t="s">
        <v>119</v>
      </c>
      <c r="B137" s="21" t="s">
        <v>125</v>
      </c>
      <c r="C137" s="92">
        <v>278</v>
      </c>
      <c r="D137" s="92">
        <v>213</v>
      </c>
      <c r="E137" s="92">
        <v>439</v>
      </c>
      <c r="F137" s="92">
        <v>290</v>
      </c>
      <c r="G137" s="92">
        <v>364</v>
      </c>
      <c r="H137" s="93"/>
      <c r="I137" s="93"/>
      <c r="J137" s="93"/>
      <c r="K137" s="93"/>
      <c r="L137" s="23">
        <v>1584</v>
      </c>
    </row>
    <row r="138" spans="1:12" x14ac:dyDescent="0.3">
      <c r="A138" s="21" t="s">
        <v>120</v>
      </c>
      <c r="B138" s="21" t="s">
        <v>125</v>
      </c>
      <c r="C138" s="92">
        <v>1252</v>
      </c>
      <c r="D138" s="92">
        <v>782</v>
      </c>
      <c r="E138" s="92">
        <v>1000</v>
      </c>
      <c r="F138" s="92">
        <v>1304</v>
      </c>
      <c r="G138" s="92">
        <v>950</v>
      </c>
      <c r="H138" s="92">
        <v>882</v>
      </c>
      <c r="I138" s="93">
        <v>280</v>
      </c>
      <c r="J138" s="92">
        <v>1562</v>
      </c>
      <c r="K138" s="92">
        <v>7515</v>
      </c>
      <c r="L138" s="23">
        <v>15527</v>
      </c>
    </row>
    <row r="139" spans="1:12" x14ac:dyDescent="0.3">
      <c r="A139" s="21" t="s">
        <v>121</v>
      </c>
      <c r="B139" s="21" t="s">
        <v>125</v>
      </c>
      <c r="C139" s="92">
        <v>8536</v>
      </c>
      <c r="D139" s="92">
        <v>3603</v>
      </c>
      <c r="E139" s="92">
        <v>3728</v>
      </c>
      <c r="F139" s="92">
        <v>4864</v>
      </c>
      <c r="G139" s="92">
        <v>3439</v>
      </c>
      <c r="H139" s="92">
        <v>6685</v>
      </c>
      <c r="I139" s="92">
        <v>3113</v>
      </c>
      <c r="J139" s="92">
        <v>1695</v>
      </c>
      <c r="K139" s="92">
        <v>6071</v>
      </c>
      <c r="L139" s="23">
        <v>41734</v>
      </c>
    </row>
    <row r="140" spans="1:12" x14ac:dyDescent="0.3">
      <c r="A140" s="21" t="s">
        <v>122</v>
      </c>
      <c r="B140" s="21" t="s">
        <v>125</v>
      </c>
      <c r="C140" s="92">
        <v>3</v>
      </c>
      <c r="D140" s="92">
        <v>24</v>
      </c>
      <c r="E140" s="92">
        <v>12</v>
      </c>
      <c r="F140" s="92">
        <v>41</v>
      </c>
      <c r="G140" s="92">
        <v>236</v>
      </c>
      <c r="H140" s="92">
        <v>777</v>
      </c>
      <c r="I140" s="93"/>
      <c r="J140" s="93"/>
      <c r="K140" s="93"/>
      <c r="L140" s="23">
        <v>1093</v>
      </c>
    </row>
    <row r="141" spans="1:12" x14ac:dyDescent="0.3">
      <c r="A141" s="21" t="s">
        <v>123</v>
      </c>
      <c r="B141" s="21" t="s">
        <v>125</v>
      </c>
      <c r="C141" s="92">
        <v>18</v>
      </c>
      <c r="D141" s="93">
        <v>5</v>
      </c>
      <c r="E141" s="92">
        <v>43</v>
      </c>
      <c r="F141" s="92">
        <v>26</v>
      </c>
      <c r="G141" s="92">
        <v>171</v>
      </c>
      <c r="H141" s="92"/>
      <c r="I141" s="93"/>
      <c r="J141" s="93"/>
      <c r="K141" s="93"/>
      <c r="L141" s="23">
        <v>263</v>
      </c>
    </row>
    <row r="142" spans="1:12" x14ac:dyDescent="0.3">
      <c r="A142" s="82"/>
      <c r="B142" s="82"/>
      <c r="C142" s="82"/>
      <c r="D142" s="82"/>
      <c r="E142" s="82"/>
      <c r="F142" s="82"/>
      <c r="G142" s="82"/>
      <c r="H142" s="82"/>
      <c r="I142" s="82"/>
      <c r="J142" s="82"/>
      <c r="K142" s="82"/>
      <c r="L142" s="82"/>
    </row>
    <row r="143" spans="1:12" x14ac:dyDescent="0.3">
      <c r="A143" s="82"/>
      <c r="B143" s="82"/>
      <c r="C143" s="95">
        <f>SUM(C122:C142)</f>
        <v>16502</v>
      </c>
      <c r="D143" s="95">
        <f t="shared" ref="D143:L143" si="7">SUM(D122:D142)</f>
        <v>11617</v>
      </c>
      <c r="E143" s="95">
        <f t="shared" si="7"/>
        <v>11170</v>
      </c>
      <c r="F143" s="95">
        <f t="shared" si="7"/>
        <v>9909</v>
      </c>
      <c r="G143" s="95">
        <f t="shared" si="7"/>
        <v>6319</v>
      </c>
      <c r="H143" s="95">
        <f t="shared" si="7"/>
        <v>10319</v>
      </c>
      <c r="I143" s="95">
        <f t="shared" si="7"/>
        <v>5190</v>
      </c>
      <c r="J143" s="95">
        <f t="shared" si="7"/>
        <v>5216</v>
      </c>
      <c r="K143" s="95">
        <f t="shared" si="7"/>
        <v>29319</v>
      </c>
      <c r="L143" s="95">
        <f t="shared" si="7"/>
        <v>105561</v>
      </c>
    </row>
  </sheetData>
  <mergeCells count="1">
    <mergeCell ref="C3:L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1D254-F96C-4935-B5D5-E33EB8AA9A1B}">
  <sheetPr>
    <tabColor rgb="FFFFC000"/>
  </sheetPr>
  <dimension ref="A1:L140"/>
  <sheetViews>
    <sheetView showZeros="0" workbookViewId="0"/>
  </sheetViews>
  <sheetFormatPr baseColWidth="10" defaultRowHeight="16.5" x14ac:dyDescent="0.3"/>
  <cols>
    <col min="1" max="2" width="5.375" style="3" customWidth="1"/>
    <col min="3" max="11" width="7.375" customWidth="1"/>
    <col min="12" max="12" width="9.875" bestFit="1" customWidth="1"/>
  </cols>
  <sheetData>
    <row r="1" spans="1:12" x14ac:dyDescent="0.3">
      <c r="A1" s="4" t="s">
        <v>267</v>
      </c>
      <c r="B1" s="4"/>
    </row>
    <row r="2" spans="1:12" x14ac:dyDescent="0.3">
      <c r="A2" s="4"/>
      <c r="B2" s="4"/>
    </row>
    <row r="3" spans="1:12" x14ac:dyDescent="0.3">
      <c r="A3" s="4"/>
      <c r="B3" s="4"/>
      <c r="C3" s="77" t="s">
        <v>126</v>
      </c>
      <c r="D3" s="77"/>
      <c r="E3" s="77"/>
      <c r="F3" s="77"/>
      <c r="G3" s="77"/>
      <c r="H3" s="77"/>
      <c r="I3" s="77"/>
      <c r="J3" s="77"/>
      <c r="K3" s="77"/>
      <c r="L3" s="77"/>
    </row>
    <row r="4" spans="1:12" x14ac:dyDescent="0.3">
      <c r="A4" s="4"/>
      <c r="B4" s="4"/>
    </row>
    <row r="5" spans="1:12" x14ac:dyDescent="0.3">
      <c r="A5" s="14" t="s">
        <v>127</v>
      </c>
      <c r="B5" s="2"/>
      <c r="C5" s="2" t="s">
        <v>0</v>
      </c>
      <c r="D5" s="2" t="s">
        <v>1</v>
      </c>
      <c r="E5" s="2" t="s">
        <v>2</v>
      </c>
      <c r="F5" s="2" t="s">
        <v>3</v>
      </c>
      <c r="G5" s="2" t="s">
        <v>4</v>
      </c>
      <c r="H5" s="2" t="s">
        <v>5</v>
      </c>
      <c r="I5" s="2" t="s">
        <v>6</v>
      </c>
      <c r="J5" s="2" t="s">
        <v>7</v>
      </c>
      <c r="K5" s="2" t="s">
        <v>8</v>
      </c>
      <c r="L5" s="2" t="s">
        <v>9</v>
      </c>
    </row>
    <row r="6" spans="1:12" x14ac:dyDescent="0.3">
      <c r="A6" s="10" t="s">
        <v>10</v>
      </c>
      <c r="B6" s="11" t="s">
        <v>129</v>
      </c>
      <c r="C6" s="15">
        <f>'Unselbst. Beschäftigte 7_2025'!C6/'Unselbst. Beschäftigte 7_2025'!$L6</f>
        <v>8.5348812211114691E-2</v>
      </c>
      <c r="D6" s="15">
        <f>'Unselbst. Beschäftigte 7_2025'!D6/'Unselbst. Beschäftigte 7_2025'!$L6</f>
        <v>9.6635493926690311E-2</v>
      </c>
      <c r="E6" s="15">
        <f>'Unselbst. Beschäftigte 7_2025'!E6/'Unselbst. Beschäftigte 7_2025'!$L6</f>
        <v>0.13130173062452971</v>
      </c>
      <c r="F6" s="15">
        <f>'Unselbst. Beschäftigte 7_2025'!F6/'Unselbst. Beschäftigte 7_2025'!$L6</f>
        <v>0.23616037837256798</v>
      </c>
      <c r="G6" s="15">
        <f>'Unselbst. Beschäftigte 7_2025'!G6/'Unselbst. Beschäftigte 7_2025'!$L6</f>
        <v>0.15140277329893584</v>
      </c>
      <c r="H6" s="15">
        <f>'Unselbst. Beschäftigte 7_2025'!H6/'Unselbst. Beschäftigte 7_2025'!$L6</f>
        <v>0.13930990003224766</v>
      </c>
      <c r="I6" s="15">
        <f>'Unselbst. Beschäftigte 7_2025'!I6/'Unselbst. Beschäftigte 7_2025'!$L6</f>
        <v>6.8902504568418788E-2</v>
      </c>
      <c r="J6" s="15">
        <f>'Unselbst. Beschäftigte 7_2025'!J6/'Unselbst. Beschäftigte 7_2025'!$L6</f>
        <v>0</v>
      </c>
      <c r="K6" s="15">
        <f>'Unselbst. Beschäftigte 7_2025'!K6/'Unselbst. Beschäftigte 7_2025'!$L6</f>
        <v>9.0938406965495003E-2</v>
      </c>
      <c r="L6" s="16">
        <f>'Unselbst. Beschäftigte 7_2025'!L6/'Unselbst. Beschäftigte 7_2025'!$L6</f>
        <v>1</v>
      </c>
    </row>
    <row r="7" spans="1:12" x14ac:dyDescent="0.3">
      <c r="A7" s="6" t="s">
        <v>11</v>
      </c>
      <c r="B7" s="12" t="s">
        <v>129</v>
      </c>
      <c r="C7" s="17">
        <f>'Unselbst. Beschäftigte 7_2025'!C7/'Unselbst. Beschäftigte 7_2025'!$L7</f>
        <v>0.11731701096659015</v>
      </c>
      <c r="D7" s="17">
        <f>'Unselbst. Beschäftigte 7_2025'!D7/'Unselbst. Beschäftigte 7_2025'!$L7</f>
        <v>0.18770721754654424</v>
      </c>
      <c r="E7" s="17">
        <f>'Unselbst. Beschäftigte 7_2025'!E7/'Unselbst. Beschäftigte 7_2025'!$L7</f>
        <v>0.24891609283346086</v>
      </c>
      <c r="F7" s="17">
        <f>'Unselbst. Beschäftigte 7_2025'!F7/'Unselbst. Beschäftigte 7_2025'!$L7</f>
        <v>0.29099719459321599</v>
      </c>
      <c r="G7" s="17">
        <f>'Unselbst. Beschäftigte 7_2025'!G7/'Unselbst. Beschäftigte 7_2025'!$L7</f>
        <v>8.4162203519510329E-2</v>
      </c>
      <c r="H7" s="17">
        <f>'Unselbst. Beschäftigte 7_2025'!H7/'Unselbst. Beschäftigte 7_2025'!$L7</f>
        <v>7.0900280540678401E-2</v>
      </c>
      <c r="I7" s="17">
        <f>'Unselbst. Beschäftigte 7_2025'!I7/'Unselbst. Beschäftigte 7_2025'!$L7</f>
        <v>0</v>
      </c>
      <c r="J7" s="17">
        <f>'Unselbst. Beschäftigte 7_2025'!J7/'Unselbst. Beschäftigte 7_2025'!$L7</f>
        <v>0</v>
      </c>
      <c r="K7" s="17">
        <f>'Unselbst. Beschäftigte 7_2025'!K7/'Unselbst. Beschäftigte 7_2025'!$L7</f>
        <v>0</v>
      </c>
      <c r="L7" s="18">
        <f>'Unselbst. Beschäftigte 7_2025'!L7/'Unselbst. Beschäftigte 7_2025'!$L7</f>
        <v>1</v>
      </c>
    </row>
    <row r="8" spans="1:12" x14ac:dyDescent="0.3">
      <c r="A8" s="6" t="s">
        <v>12</v>
      </c>
      <c r="B8" s="12" t="s">
        <v>129</v>
      </c>
      <c r="C8" s="17">
        <f>'Unselbst. Beschäftigte 7_2025'!C8/'Unselbst. Beschäftigte 7_2025'!$L8</f>
        <v>0.23893805309734514</v>
      </c>
      <c r="D8" s="17">
        <f>'Unselbst. Beschäftigte 7_2025'!D8/'Unselbst. Beschäftigte 7_2025'!$L8</f>
        <v>0.25884955752212391</v>
      </c>
      <c r="E8" s="17">
        <f>'Unselbst. Beschäftigte 7_2025'!E8/'Unselbst. Beschäftigte 7_2025'!$L8</f>
        <v>0.25553097345132741</v>
      </c>
      <c r="F8" s="17">
        <f>'Unselbst. Beschäftigte 7_2025'!F8/'Unselbst. Beschäftigte 7_2025'!$L8</f>
        <v>0.18805309734513273</v>
      </c>
      <c r="G8" s="17">
        <f>'Unselbst. Beschäftigte 7_2025'!G8/'Unselbst. Beschäftigte 7_2025'!$L8</f>
        <v>5.8628318584070797E-2</v>
      </c>
      <c r="H8" s="17">
        <f>'Unselbst. Beschäftigte 7_2025'!H8/'Unselbst. Beschäftigte 7_2025'!$L8</f>
        <v>0</v>
      </c>
      <c r="I8" s="17">
        <f>'Unselbst. Beschäftigte 7_2025'!I8/'Unselbst. Beschäftigte 7_2025'!$L8</f>
        <v>0</v>
      </c>
      <c r="J8" s="17">
        <f>'Unselbst. Beschäftigte 7_2025'!J8/'Unselbst. Beschäftigte 7_2025'!$L8</f>
        <v>0</v>
      </c>
      <c r="K8" s="17">
        <f>'Unselbst. Beschäftigte 7_2025'!K8/'Unselbst. Beschäftigte 7_2025'!$L8</f>
        <v>0</v>
      </c>
      <c r="L8" s="18">
        <f>'Unselbst. Beschäftigte 7_2025'!L8/'Unselbst. Beschäftigte 7_2025'!$L8</f>
        <v>1</v>
      </c>
    </row>
    <row r="9" spans="1:12" x14ac:dyDescent="0.3">
      <c r="A9" s="6" t="s">
        <v>13</v>
      </c>
      <c r="B9" s="12" t="s">
        <v>129</v>
      </c>
      <c r="C9" s="17">
        <f>'Unselbst. Beschäftigte 7_2025'!C9/'Unselbst. Beschäftigte 7_2025'!$L9</f>
        <v>0.16197738627399422</v>
      </c>
      <c r="D9" s="17">
        <f>'Unselbst. Beschäftigte 7_2025'!D9/'Unselbst. Beschäftigte 7_2025'!$L9</f>
        <v>0.23612937154877728</v>
      </c>
      <c r="E9" s="17">
        <f>'Unselbst. Beschäftigte 7_2025'!E9/'Unselbst. Beschäftigte 7_2025'!$L9</f>
        <v>0.24217722850381279</v>
      </c>
      <c r="F9" s="17">
        <f>'Unselbst. Beschäftigte 7_2025'!F9/'Unselbst. Beschäftigte 7_2025'!$L9</f>
        <v>0.19432027346831449</v>
      </c>
      <c r="G9" s="17">
        <f>'Unselbst. Beschäftigte 7_2025'!G9/'Unselbst. Beschäftigte 7_2025'!$L9</f>
        <v>6.6263476202997634E-2</v>
      </c>
      <c r="H9" s="17">
        <f>'Unselbst. Beschäftigte 7_2025'!H9/'Unselbst. Beschäftigte 7_2025'!$L9</f>
        <v>9.9132264002103607E-2</v>
      </c>
      <c r="I9" s="17">
        <f>'Unselbst. Beschäftigte 7_2025'!I9/'Unselbst. Beschäftigte 7_2025'!$L9</f>
        <v>0</v>
      </c>
      <c r="J9" s="17">
        <f>'Unselbst. Beschäftigte 7_2025'!J9/'Unselbst. Beschäftigte 7_2025'!$L9</f>
        <v>0</v>
      </c>
      <c r="K9" s="17">
        <f>'Unselbst. Beschäftigte 7_2025'!K9/'Unselbst. Beschäftigte 7_2025'!$L9</f>
        <v>0</v>
      </c>
      <c r="L9" s="18">
        <f>'Unselbst. Beschäftigte 7_2025'!L9/'Unselbst. Beschäftigte 7_2025'!$L9</f>
        <v>1</v>
      </c>
    </row>
    <row r="10" spans="1:12" x14ac:dyDescent="0.3">
      <c r="A10" s="6" t="s">
        <v>14</v>
      </c>
      <c r="B10" s="12" t="s">
        <v>129</v>
      </c>
      <c r="C10" s="17">
        <f>'Unselbst. Beschäftigte 7_2025'!C10/'Unselbst. Beschäftigte 7_2025'!$L10</f>
        <v>0.1227260005597537</v>
      </c>
      <c r="D10" s="17">
        <f>'Unselbst. Beschäftigte 7_2025'!D10/'Unselbst. Beschäftigte 7_2025'!$L10</f>
        <v>0.11908760145535964</v>
      </c>
      <c r="E10" s="17">
        <f>'Unselbst. Beschäftigte 7_2025'!E10/'Unselbst. Beschäftigte 7_2025'!$L10</f>
        <v>0.17954100195913797</v>
      </c>
      <c r="F10" s="17">
        <f>'Unselbst. Beschäftigte 7_2025'!F10/'Unselbst. Beschäftigte 7_2025'!$L10</f>
        <v>0.28057654631961937</v>
      </c>
      <c r="G10" s="17">
        <f>'Unselbst. Beschäftigte 7_2025'!G10/'Unselbst. Beschäftigte 7_2025'!$L10</f>
        <v>0.1718443884690736</v>
      </c>
      <c r="H10" s="17">
        <f>'Unselbst. Beschäftigte 7_2025'!H10/'Unselbst. Beschäftigte 7_2025'!$L10</f>
        <v>0.12622446123705569</v>
      </c>
      <c r="I10" s="17">
        <f>'Unselbst. Beschäftigte 7_2025'!I10/'Unselbst. Beschäftigte 7_2025'!$L10</f>
        <v>0</v>
      </c>
      <c r="J10" s="17">
        <f>'Unselbst. Beschäftigte 7_2025'!J10/'Unselbst. Beschäftigte 7_2025'!$L10</f>
        <v>0</v>
      </c>
      <c r="K10" s="17">
        <f>'Unselbst. Beschäftigte 7_2025'!K10/'Unselbst. Beschäftigte 7_2025'!$L10</f>
        <v>0</v>
      </c>
      <c r="L10" s="18">
        <f>'Unselbst. Beschäftigte 7_2025'!L10/'Unselbst. Beschäftigte 7_2025'!$L10</f>
        <v>1</v>
      </c>
    </row>
    <row r="11" spans="1:12" x14ac:dyDescent="0.3">
      <c r="A11" s="6" t="s">
        <v>15</v>
      </c>
      <c r="B11" s="12" t="s">
        <v>129</v>
      </c>
      <c r="C11" s="17">
        <f>'Unselbst. Beschäftigte 7_2025'!C11/'Unselbst. Beschäftigte 7_2025'!$L11</f>
        <v>8.7238979118329466E-2</v>
      </c>
      <c r="D11" s="17">
        <f>'Unselbst. Beschäftigte 7_2025'!D11/'Unselbst. Beschäftigte 7_2025'!$L11</f>
        <v>0.13039443155452435</v>
      </c>
      <c r="E11" s="17">
        <f>'Unselbst. Beschäftigte 7_2025'!E11/'Unselbst. Beschäftigte 7_2025'!$L11</f>
        <v>0.24408352668213457</v>
      </c>
      <c r="F11" s="17">
        <f>'Unselbst. Beschäftigte 7_2025'!F11/'Unselbst. Beschäftigte 7_2025'!$L11</f>
        <v>0.37540603248259863</v>
      </c>
      <c r="G11" s="17">
        <f>'Unselbst. Beschäftigte 7_2025'!G11/'Unselbst. Beschäftigte 7_2025'!$L11</f>
        <v>2.7842227378190254E-2</v>
      </c>
      <c r="H11" s="17">
        <f>'Unselbst. Beschäftigte 7_2025'!H11/'Unselbst. Beschäftigte 7_2025'!$L11</f>
        <v>0</v>
      </c>
      <c r="I11" s="17">
        <f>'Unselbst. Beschäftigte 7_2025'!I11/'Unselbst. Beschäftigte 7_2025'!$L11</f>
        <v>0.13503480278422275</v>
      </c>
      <c r="J11" s="17">
        <f>'Unselbst. Beschäftigte 7_2025'!J11/'Unselbst. Beschäftigte 7_2025'!$L11</f>
        <v>0</v>
      </c>
      <c r="K11" s="17">
        <f>'Unselbst. Beschäftigte 7_2025'!K11/'Unselbst. Beschäftigte 7_2025'!$L11</f>
        <v>0</v>
      </c>
      <c r="L11" s="18">
        <f>'Unselbst. Beschäftigte 7_2025'!L11/'Unselbst. Beschäftigte 7_2025'!$L11</f>
        <v>1</v>
      </c>
    </row>
    <row r="12" spans="1:12" x14ac:dyDescent="0.3">
      <c r="A12" s="6" t="s">
        <v>16</v>
      </c>
      <c r="B12" s="12" t="s">
        <v>129</v>
      </c>
      <c r="C12" s="17">
        <f>'Unselbst. Beschäftigte 7_2025'!C12/'Unselbst. Beschäftigte 7_2025'!$L12</f>
        <v>0.14370231978826092</v>
      </c>
      <c r="D12" s="17">
        <f>'Unselbst. Beschäftigte 7_2025'!D12/'Unselbst. Beschäftigte 7_2025'!$L12</f>
        <v>0.14697182002179668</v>
      </c>
      <c r="E12" s="17">
        <f>'Unselbst. Beschäftigte 7_2025'!E12/'Unselbst. Beschäftigte 7_2025'!$L12</f>
        <v>0.15740308267164876</v>
      </c>
      <c r="F12" s="17">
        <f>'Unselbst. Beschäftigte 7_2025'!F12/'Unselbst. Beschäftigte 7_2025'!$L12</f>
        <v>0.24334423166744512</v>
      </c>
      <c r="G12" s="17">
        <f>'Unselbst. Beschäftigte 7_2025'!G12/'Unselbst. Beschäftigte 7_2025'!$L12</f>
        <v>9.3414292386735168E-2</v>
      </c>
      <c r="H12" s="17">
        <f>'Unselbst. Beschäftigte 7_2025'!H12/'Unselbst. Beschäftigte 7_2025'!$L12</f>
        <v>4.5461622294877782E-2</v>
      </c>
      <c r="I12" s="17">
        <f>'Unselbst. Beschäftigte 7_2025'!I12/'Unselbst. Beschäftigte 7_2025'!$L12</f>
        <v>4.1257979137474698E-2</v>
      </c>
      <c r="J12" s="17">
        <f>'Unselbst. Beschäftigte 7_2025'!J12/'Unselbst. Beschäftigte 7_2025'!$L12</f>
        <v>0.12844465203176086</v>
      </c>
      <c r="K12" s="17">
        <f>'Unselbst. Beschäftigte 7_2025'!K12/'Unselbst. Beschäftigte 7_2025'!$L12</f>
        <v>0</v>
      </c>
      <c r="L12" s="18">
        <f>'Unselbst. Beschäftigte 7_2025'!L12/'Unselbst. Beschäftigte 7_2025'!$L12</f>
        <v>1</v>
      </c>
    </row>
    <row r="13" spans="1:12" x14ac:dyDescent="0.3">
      <c r="A13" s="6" t="s">
        <v>17</v>
      </c>
      <c r="B13" s="12" t="s">
        <v>129</v>
      </c>
      <c r="C13" s="17">
        <f>'Unselbst. Beschäftigte 7_2025'!C13/'Unselbst. Beschäftigte 7_2025'!$L13</f>
        <v>0.11716966776566066</v>
      </c>
      <c r="D13" s="17">
        <f>'Unselbst. Beschäftigte 7_2025'!D13/'Unselbst. Beschäftigte 7_2025'!$L13</f>
        <v>0.12274917575450164</v>
      </c>
      <c r="E13" s="17">
        <f>'Unselbst. Beschäftigte 7_2025'!E13/'Unselbst. Beschäftigte 7_2025'!$L13</f>
        <v>0.16193253867613491</v>
      </c>
      <c r="F13" s="17">
        <f>'Unselbst. Beschäftigte 7_2025'!F13/'Unselbst. Beschäftigte 7_2025'!$L13</f>
        <v>0.29685518640628961</v>
      </c>
      <c r="G13" s="17">
        <f>'Unselbst. Beschäftigte 7_2025'!G13/'Unselbst. Beschäftigte 7_2025'!$L13</f>
        <v>0.1567334516865331</v>
      </c>
      <c r="H13" s="17">
        <f>'Unselbst. Beschäftigte 7_2025'!H13/'Unselbst. Beschäftigte 7_2025'!$L13</f>
        <v>7.9000760841998474E-2</v>
      </c>
      <c r="I13" s="17">
        <f>'Unselbst. Beschäftigte 7_2025'!I13/'Unselbst. Beschäftigte 7_2025'!$L13</f>
        <v>0</v>
      </c>
      <c r="J13" s="17">
        <f>'Unselbst. Beschäftigte 7_2025'!J13/'Unselbst. Beschäftigte 7_2025'!$L13</f>
        <v>6.5559218868881566E-2</v>
      </c>
      <c r="K13" s="17">
        <f>'Unselbst. Beschäftigte 7_2025'!K13/'Unselbst. Beschäftigte 7_2025'!$L13</f>
        <v>0</v>
      </c>
      <c r="L13" s="18">
        <f>'Unselbst. Beschäftigte 7_2025'!L13/'Unselbst. Beschäftigte 7_2025'!$L13</f>
        <v>1</v>
      </c>
    </row>
    <row r="14" spans="1:12" x14ac:dyDescent="0.3">
      <c r="A14" s="6" t="s">
        <v>18</v>
      </c>
      <c r="B14" s="12" t="s">
        <v>129</v>
      </c>
      <c r="C14" s="17">
        <f>'Unselbst. Beschäftigte 7_2025'!C14/'Unselbst. Beschäftigte 7_2025'!$L14</f>
        <v>0.11779543448101905</v>
      </c>
      <c r="D14" s="17">
        <f>'Unselbst. Beschäftigte 7_2025'!D14/'Unselbst. Beschäftigte 7_2025'!$L14</f>
        <v>0.14793794930003784</v>
      </c>
      <c r="E14" s="17">
        <f>'Unselbst. Beschäftigte 7_2025'!E14/'Unselbst. Beschäftigte 7_2025'!$L14</f>
        <v>0.19573716736032287</v>
      </c>
      <c r="F14" s="17">
        <f>'Unselbst. Beschäftigte 7_2025'!F14/'Unselbst. Beschäftigte 7_2025'!$L14</f>
        <v>0.22209610291335605</v>
      </c>
      <c r="G14" s="17">
        <f>'Unselbst. Beschäftigte 7_2025'!G14/'Unselbst. Beschäftigte 7_2025'!$L14</f>
        <v>0.12927229158784209</v>
      </c>
      <c r="H14" s="17">
        <f>'Unselbst. Beschäftigte 7_2025'!H14/'Unselbst. Beschäftigte 7_2025'!$L14</f>
        <v>0.13494766048682053</v>
      </c>
      <c r="I14" s="17">
        <f>'Unselbst. Beschäftigte 7_2025'!I14/'Unselbst. Beschäftigte 7_2025'!$L14</f>
        <v>5.2213393870601588E-2</v>
      </c>
      <c r="J14" s="17">
        <f>'Unselbst. Beschäftigte 7_2025'!J14/'Unselbst. Beschäftigte 7_2025'!$L14</f>
        <v>0</v>
      </c>
      <c r="K14" s="17">
        <f>'Unselbst. Beschäftigte 7_2025'!K14/'Unselbst. Beschäftigte 7_2025'!$L14</f>
        <v>0</v>
      </c>
      <c r="L14" s="18">
        <f>'Unselbst. Beschäftigte 7_2025'!L14/'Unselbst. Beschäftigte 7_2025'!$L14</f>
        <v>1</v>
      </c>
    </row>
    <row r="15" spans="1:12" x14ac:dyDescent="0.3">
      <c r="A15" s="6" t="s">
        <v>19</v>
      </c>
      <c r="B15" s="12" t="s">
        <v>129</v>
      </c>
      <c r="C15" s="17">
        <f>'Unselbst. Beschäftigte 7_2025'!C15/'Unselbst. Beschäftigte 7_2025'!$L15</f>
        <v>0.1066002918204446</v>
      </c>
      <c r="D15" s="17">
        <f>'Unselbst. Beschäftigte 7_2025'!D15/'Unselbst. Beschäftigte 7_2025'!$L15</f>
        <v>0.10908934855377221</v>
      </c>
      <c r="E15" s="17">
        <f>'Unselbst. Beschäftigte 7_2025'!E15/'Unselbst. Beschäftigte 7_2025'!$L15</f>
        <v>0.1605870740708952</v>
      </c>
      <c r="F15" s="17">
        <f>'Unselbst. Beschäftigte 7_2025'!F15/'Unselbst. Beschäftigte 7_2025'!$L15</f>
        <v>0.22298515148914255</v>
      </c>
      <c r="G15" s="17">
        <f>'Unselbst. Beschäftigte 7_2025'!G15/'Unselbst. Beschäftigte 7_2025'!$L15</f>
        <v>0.10908934855377221</v>
      </c>
      <c r="H15" s="17">
        <f>'Unselbst. Beschäftigte 7_2025'!H15/'Unselbst. Beschäftigte 7_2025'!$L15</f>
        <v>0.10557033731010214</v>
      </c>
      <c r="I15" s="17">
        <f>'Unselbst. Beschäftigte 7_2025'!I15/'Unselbst. Beschäftigte 7_2025'!$L15</f>
        <v>0.11938889365719681</v>
      </c>
      <c r="J15" s="17">
        <f>'Unselbst. Beschäftigte 7_2025'!J15/'Unselbst. Beschäftigte 7_2025'!$L15</f>
        <v>6.6689554544674276E-2</v>
      </c>
      <c r="K15" s="17">
        <f>'Unselbst. Beschäftigte 7_2025'!K15/'Unselbst. Beschäftigte 7_2025'!$L15</f>
        <v>0</v>
      </c>
      <c r="L15" s="18">
        <f>'Unselbst. Beschäftigte 7_2025'!L15/'Unselbst. Beschäftigte 7_2025'!$L15</f>
        <v>1</v>
      </c>
    </row>
    <row r="16" spans="1:12" x14ac:dyDescent="0.3">
      <c r="A16" s="6" t="s">
        <v>20</v>
      </c>
      <c r="B16" s="12" t="s">
        <v>129</v>
      </c>
      <c r="C16" s="17">
        <f>'Unselbst. Beschäftigte 7_2025'!C16/'Unselbst. Beschäftigte 7_2025'!$L16</f>
        <v>2.5390625E-2</v>
      </c>
      <c r="D16" s="17">
        <f>'Unselbst. Beschäftigte 7_2025'!D16/'Unselbst. Beschäftigte 7_2025'!$L16</f>
        <v>3.2877604166666664E-2</v>
      </c>
      <c r="E16" s="17">
        <f>'Unselbst. Beschäftigte 7_2025'!E16/'Unselbst. Beschäftigte 7_2025'!$L16</f>
        <v>5.37109375E-2</v>
      </c>
      <c r="F16" s="17">
        <f>'Unselbst. Beschäftigte 7_2025'!F16/'Unselbst. Beschäftigte 7_2025'!$L16</f>
        <v>0.14322916666666666</v>
      </c>
      <c r="G16" s="17">
        <f>'Unselbst. Beschäftigte 7_2025'!G16/'Unselbst. Beschäftigte 7_2025'!$L16</f>
        <v>0.28287760416666669</v>
      </c>
      <c r="H16" s="17">
        <f>'Unselbst. Beschäftigte 7_2025'!H16/'Unselbst. Beschäftigte 7_2025'!$L16</f>
        <v>0.24348958333333334</v>
      </c>
      <c r="I16" s="17">
        <f>'Unselbst. Beschäftigte 7_2025'!I16/'Unselbst. Beschäftigte 7_2025'!$L16</f>
        <v>0</v>
      </c>
      <c r="J16" s="17">
        <f>'Unselbst. Beschäftigte 7_2025'!J16/'Unselbst. Beschäftigte 7_2025'!$L16</f>
        <v>0.21842447916666666</v>
      </c>
      <c r="K16" s="17">
        <f>'Unselbst. Beschäftigte 7_2025'!K16/'Unselbst. Beschäftigte 7_2025'!$L16</f>
        <v>0</v>
      </c>
      <c r="L16" s="18">
        <f>'Unselbst. Beschäftigte 7_2025'!L16/'Unselbst. Beschäftigte 7_2025'!$L16</f>
        <v>1</v>
      </c>
    </row>
    <row r="17" spans="1:12" x14ac:dyDescent="0.3">
      <c r="A17" s="6" t="s">
        <v>21</v>
      </c>
      <c r="B17" s="12" t="s">
        <v>129</v>
      </c>
      <c r="C17" s="17">
        <f>'Unselbst. Beschäftigte 7_2025'!C17/'Unselbst. Beschäftigte 7_2025'!$L17</f>
        <v>8.6269256530475555E-2</v>
      </c>
      <c r="D17" s="17">
        <f>'Unselbst. Beschäftigte 7_2025'!D17/'Unselbst. Beschäftigte 7_2025'!$L17</f>
        <v>8.1312793034159406E-2</v>
      </c>
      <c r="E17" s="17">
        <f>'Unselbst. Beschäftigte 7_2025'!E17/'Unselbst. Beschäftigte 7_2025'!$L17</f>
        <v>0.14279973208305424</v>
      </c>
      <c r="F17" s="17">
        <f>'Unselbst. Beschäftigte 7_2025'!F17/'Unselbst. Beschäftigte 7_2025'!$L17</f>
        <v>0.23456128600133958</v>
      </c>
      <c r="G17" s="17">
        <f>'Unselbst. Beschäftigte 7_2025'!G17/'Unselbst. Beschäftigte 7_2025'!$L17</f>
        <v>0.14722036168787675</v>
      </c>
      <c r="H17" s="17">
        <f>'Unselbst. Beschäftigte 7_2025'!H17/'Unselbst. Beschäftigte 7_2025'!$L17</f>
        <v>0.15177494976557268</v>
      </c>
      <c r="I17" s="17">
        <f>'Unselbst. Beschäftigte 7_2025'!I17/'Unselbst. Beschäftigte 7_2025'!$L17</f>
        <v>0.15606162089752176</v>
      </c>
      <c r="J17" s="17">
        <f>'Unselbst. Beschäftigte 7_2025'!J17/'Unselbst. Beschäftigte 7_2025'!$L17</f>
        <v>0</v>
      </c>
      <c r="K17" s="17">
        <f>'Unselbst. Beschäftigte 7_2025'!K17/'Unselbst. Beschäftigte 7_2025'!$L17</f>
        <v>0</v>
      </c>
      <c r="L17" s="18">
        <f>'Unselbst. Beschäftigte 7_2025'!L17/'Unselbst. Beschäftigte 7_2025'!$L17</f>
        <v>1</v>
      </c>
    </row>
    <row r="18" spans="1:12" x14ac:dyDescent="0.3">
      <c r="A18" s="6" t="s">
        <v>22</v>
      </c>
      <c r="B18" s="12" t="s">
        <v>129</v>
      </c>
      <c r="C18" s="17">
        <f>'Unselbst. Beschäftigte 7_2025'!C18/'Unselbst. Beschäftigte 7_2025'!$L18</f>
        <v>0.1338143338143338</v>
      </c>
      <c r="D18" s="17">
        <f>'Unselbst. Beschäftigte 7_2025'!D18/'Unselbst. Beschäftigte 7_2025'!$L18</f>
        <v>0.16296296296296298</v>
      </c>
      <c r="E18" s="17">
        <f>'Unselbst. Beschäftigte 7_2025'!E18/'Unselbst. Beschäftigte 7_2025'!$L18</f>
        <v>0.19653679653679654</v>
      </c>
      <c r="F18" s="17">
        <f>'Unselbst. Beschäftigte 7_2025'!F18/'Unselbst. Beschäftigte 7_2025'!$L18</f>
        <v>0.20336700336700336</v>
      </c>
      <c r="G18" s="17">
        <f>'Unselbst. Beschäftigte 7_2025'!G18/'Unselbst. Beschäftigte 7_2025'!$L18</f>
        <v>0.12929292929292929</v>
      </c>
      <c r="H18" s="17">
        <f>'Unselbst. Beschäftigte 7_2025'!H18/'Unselbst. Beschäftigte 7_2025'!$L18</f>
        <v>0.11861471861471862</v>
      </c>
      <c r="I18" s="17">
        <f>'Unselbst. Beschäftigte 7_2025'!I18/'Unselbst. Beschäftigte 7_2025'!$L18</f>
        <v>0</v>
      </c>
      <c r="J18" s="17">
        <f>'Unselbst. Beschäftigte 7_2025'!J18/'Unselbst. Beschäftigte 7_2025'!$L18</f>
        <v>5.5411255411255411E-2</v>
      </c>
      <c r="K18" s="17">
        <f>'Unselbst. Beschäftigte 7_2025'!K18/'Unselbst. Beschäftigte 7_2025'!$L18</f>
        <v>0</v>
      </c>
      <c r="L18" s="18">
        <f>'Unselbst. Beschäftigte 7_2025'!L18/'Unselbst. Beschäftigte 7_2025'!$L18</f>
        <v>1</v>
      </c>
    </row>
    <row r="19" spans="1:12" x14ac:dyDescent="0.3">
      <c r="A19" s="6" t="s">
        <v>23</v>
      </c>
      <c r="B19" s="12" t="s">
        <v>129</v>
      </c>
      <c r="C19" s="17">
        <f>'Unselbst. Beschäftigte 7_2025'!C19/'Unselbst. Beschäftigte 7_2025'!$L19</f>
        <v>0.46071428571428569</v>
      </c>
      <c r="D19" s="17">
        <f>'Unselbst. Beschäftigte 7_2025'!D19/'Unselbst. Beschäftigte 7_2025'!$L19</f>
        <v>0.28928571428571431</v>
      </c>
      <c r="E19" s="17">
        <f>'Unselbst. Beschäftigte 7_2025'!E19/'Unselbst. Beschäftigte 7_2025'!$L19</f>
        <v>3.9285714285714285E-2</v>
      </c>
      <c r="F19" s="17">
        <f>'Unselbst. Beschäftigte 7_2025'!F19/'Unselbst. Beschäftigte 7_2025'!$L19</f>
        <v>0.21071428571428572</v>
      </c>
      <c r="G19" s="17">
        <f>'Unselbst. Beschäftigte 7_2025'!G19/'Unselbst. Beschäftigte 7_2025'!$L19</f>
        <v>0</v>
      </c>
      <c r="H19" s="17">
        <f>'Unselbst. Beschäftigte 7_2025'!H19/'Unselbst. Beschäftigte 7_2025'!$L19</f>
        <v>0</v>
      </c>
      <c r="I19" s="17">
        <f>'Unselbst. Beschäftigte 7_2025'!I19/'Unselbst. Beschäftigte 7_2025'!$L19</f>
        <v>0</v>
      </c>
      <c r="J19" s="17">
        <f>'Unselbst. Beschäftigte 7_2025'!J19/'Unselbst. Beschäftigte 7_2025'!$L19</f>
        <v>0</v>
      </c>
      <c r="K19" s="17">
        <f>'Unselbst. Beschäftigte 7_2025'!K19/'Unselbst. Beschäftigte 7_2025'!$L19</f>
        <v>0</v>
      </c>
      <c r="L19" s="18">
        <f>'Unselbst. Beschäftigte 7_2025'!L19/'Unselbst. Beschäftigte 7_2025'!$L19</f>
        <v>1</v>
      </c>
    </row>
    <row r="20" spans="1:12" x14ac:dyDescent="0.3">
      <c r="A20" s="6" t="s">
        <v>24</v>
      </c>
      <c r="B20" s="12" t="s">
        <v>129</v>
      </c>
      <c r="C20" s="17">
        <f>'Unselbst. Beschäftigte 7_2025'!C20/'Unselbst. Beschäftigte 7_2025'!$L20</f>
        <v>0.1055944055944056</v>
      </c>
      <c r="D20" s="17">
        <f>'Unselbst. Beschäftigte 7_2025'!D20/'Unselbst. Beschäftigte 7_2025'!$L20</f>
        <v>9.37062937062937E-2</v>
      </c>
      <c r="E20" s="17">
        <f>'Unselbst. Beschäftigte 7_2025'!E20/'Unselbst. Beschäftigte 7_2025'!$L20</f>
        <v>9.1608391608391612E-2</v>
      </c>
      <c r="F20" s="17">
        <f>'Unselbst. Beschäftigte 7_2025'!F20/'Unselbst. Beschäftigte 7_2025'!$L20</f>
        <v>0.15034965034965034</v>
      </c>
      <c r="G20" s="17">
        <f>'Unselbst. Beschäftigte 7_2025'!G20/'Unselbst. Beschäftigte 7_2025'!$L20</f>
        <v>0.1055944055944056</v>
      </c>
      <c r="H20" s="17">
        <f>'Unselbst. Beschäftigte 7_2025'!H20/'Unselbst. Beschäftigte 7_2025'!$L20</f>
        <v>0</v>
      </c>
      <c r="I20" s="17">
        <f>'Unselbst. Beschäftigte 7_2025'!I20/'Unselbst. Beschäftigte 7_2025'!$L20</f>
        <v>0.45314685314685316</v>
      </c>
      <c r="J20" s="17">
        <f>'Unselbst. Beschäftigte 7_2025'!J20/'Unselbst. Beschäftigte 7_2025'!$L20</f>
        <v>0</v>
      </c>
      <c r="K20" s="17">
        <f>'Unselbst. Beschäftigte 7_2025'!K20/'Unselbst. Beschäftigte 7_2025'!$L20</f>
        <v>0</v>
      </c>
      <c r="L20" s="18">
        <f>'Unselbst. Beschäftigte 7_2025'!L20/'Unselbst. Beschäftigte 7_2025'!$L20</f>
        <v>1</v>
      </c>
    </row>
    <row r="21" spans="1:12" x14ac:dyDescent="0.3">
      <c r="A21" s="6" t="s">
        <v>25</v>
      </c>
      <c r="B21" s="12" t="s">
        <v>129</v>
      </c>
      <c r="C21" s="17">
        <f>'Unselbst. Beschäftigte 7_2025'!C21/'Unselbst. Beschäftigte 7_2025'!$L21</f>
        <v>0.12646793134598014</v>
      </c>
      <c r="D21" s="17">
        <f>'Unselbst. Beschäftigte 7_2025'!D21/'Unselbst. Beschäftigte 7_2025'!$L21</f>
        <v>0.20370370370370369</v>
      </c>
      <c r="E21" s="17">
        <f>'Unselbst. Beschäftigte 7_2025'!E21/'Unselbst. Beschäftigte 7_2025'!$L21</f>
        <v>0.20280036133694671</v>
      </c>
      <c r="F21" s="17">
        <f>'Unselbst. Beschäftigte 7_2025'!F21/'Unselbst. Beschäftigte 7_2025'!$L21</f>
        <v>0.23351400180668475</v>
      </c>
      <c r="G21" s="17">
        <f>'Unselbst. Beschäftigte 7_2025'!G21/'Unselbst. Beschäftigte 7_2025'!$L21</f>
        <v>7.3170731707317069E-2</v>
      </c>
      <c r="H21" s="17">
        <f>'Unselbst. Beschäftigte 7_2025'!H21/'Unselbst. Beschäftigte 7_2025'!$L21</f>
        <v>0.16034327009936766</v>
      </c>
      <c r="I21" s="17">
        <f>'Unselbst. Beschäftigte 7_2025'!I21/'Unselbst. Beschäftigte 7_2025'!$L21</f>
        <v>0</v>
      </c>
      <c r="J21" s="17">
        <f>'Unselbst. Beschäftigte 7_2025'!J21/'Unselbst. Beschäftigte 7_2025'!$L21</f>
        <v>0</v>
      </c>
      <c r="K21" s="17">
        <f>'Unselbst. Beschäftigte 7_2025'!K21/'Unselbst. Beschäftigte 7_2025'!$L21</f>
        <v>0</v>
      </c>
      <c r="L21" s="18">
        <f>'Unselbst. Beschäftigte 7_2025'!L21/'Unselbst. Beschäftigte 7_2025'!$L21</f>
        <v>1</v>
      </c>
    </row>
    <row r="22" spans="1:12" x14ac:dyDescent="0.3">
      <c r="A22" s="6" t="s">
        <v>26</v>
      </c>
      <c r="B22" s="12" t="s">
        <v>129</v>
      </c>
      <c r="C22" s="17">
        <f>'Unselbst. Beschäftigte 7_2025'!C22/'Unselbst. Beschäftigte 7_2025'!$L22</f>
        <v>3.9630627164293962E-2</v>
      </c>
      <c r="D22" s="17">
        <f>'Unselbst. Beschäftigte 7_2025'!D22/'Unselbst. Beschäftigte 7_2025'!$L22</f>
        <v>6.8872643324355526E-2</v>
      </c>
      <c r="E22" s="17">
        <f>'Unselbst. Beschäftigte 7_2025'!E22/'Unselbst. Beschäftigte 7_2025'!$L22</f>
        <v>0.11604463255098114</v>
      </c>
      <c r="F22" s="17">
        <f>'Unselbst. Beschäftigte 7_2025'!F22/'Unselbst. Beschäftigte 7_2025'!$L22</f>
        <v>0.17222008464794153</v>
      </c>
      <c r="G22" s="17">
        <f>'Unselbst. Beschäftigte 7_2025'!G22/'Unselbst. Beschäftigte 7_2025'!$L22</f>
        <v>0.13058868795690651</v>
      </c>
      <c r="H22" s="17">
        <f>'Unselbst. Beschäftigte 7_2025'!H22/'Unselbst. Beschäftigte 7_2025'!$L22</f>
        <v>0.18268564832627934</v>
      </c>
      <c r="I22" s="17">
        <f>'Unselbst. Beschäftigte 7_2025'!I22/'Unselbst. Beschäftigte 7_2025'!$L22</f>
        <v>0.19492112350904195</v>
      </c>
      <c r="J22" s="17">
        <f>'Unselbst. Beschäftigte 7_2025'!J22/'Unselbst. Beschäftigte 7_2025'!$L22</f>
        <v>9.5036552520200074E-2</v>
      </c>
      <c r="K22" s="17">
        <f>'Unselbst. Beschäftigte 7_2025'!K22/'Unselbst. Beschäftigte 7_2025'!$L22</f>
        <v>0</v>
      </c>
      <c r="L22" s="18">
        <f>'Unselbst. Beschäftigte 7_2025'!L22/'Unselbst. Beschäftigte 7_2025'!$L22</f>
        <v>1</v>
      </c>
    </row>
    <row r="23" spans="1:12" x14ac:dyDescent="0.3">
      <c r="A23" s="6" t="s">
        <v>27</v>
      </c>
      <c r="B23" s="12" t="s">
        <v>129</v>
      </c>
      <c r="C23" s="17">
        <f>'Unselbst. Beschäftigte 7_2025'!C23/'Unselbst. Beschäftigte 7_2025'!$L23</f>
        <v>0.50805767599660734</v>
      </c>
      <c r="D23" s="17">
        <f>'Unselbst. Beschäftigte 7_2025'!D23/'Unselbst. Beschäftigte 7_2025'!$L23</f>
        <v>0.34096692111959287</v>
      </c>
      <c r="E23" s="17">
        <f>'Unselbst. Beschäftigte 7_2025'!E23/'Unselbst. Beschäftigte 7_2025'!$L23</f>
        <v>0.1289228159457167</v>
      </c>
      <c r="F23" s="17">
        <f>'Unselbst. Beschäftigte 7_2025'!F23/'Unselbst. Beschäftigte 7_2025'!$L23</f>
        <v>2.2052586938083121E-2</v>
      </c>
      <c r="G23" s="17">
        <f>'Unselbst. Beschäftigte 7_2025'!G23/'Unselbst. Beschäftigte 7_2025'!$L23</f>
        <v>0</v>
      </c>
      <c r="H23" s="17">
        <f>'Unselbst. Beschäftigte 7_2025'!H23/'Unselbst. Beschäftigte 7_2025'!$L23</f>
        <v>0</v>
      </c>
      <c r="I23" s="17">
        <f>'Unselbst. Beschäftigte 7_2025'!I23/'Unselbst. Beschäftigte 7_2025'!$L23</f>
        <v>0</v>
      </c>
      <c r="J23" s="17">
        <f>'Unselbst. Beschäftigte 7_2025'!J23/'Unselbst. Beschäftigte 7_2025'!$L23</f>
        <v>0</v>
      </c>
      <c r="K23" s="17">
        <f>'Unselbst. Beschäftigte 7_2025'!K23/'Unselbst. Beschäftigte 7_2025'!$L23</f>
        <v>0</v>
      </c>
      <c r="L23" s="18">
        <f>'Unselbst. Beschäftigte 7_2025'!L23/'Unselbst. Beschäftigte 7_2025'!$L23</f>
        <v>1</v>
      </c>
    </row>
    <row r="24" spans="1:12" x14ac:dyDescent="0.3">
      <c r="A24" s="6" t="s">
        <v>28</v>
      </c>
      <c r="B24" s="12" t="s">
        <v>129</v>
      </c>
      <c r="C24" s="17">
        <f>'Unselbst. Beschäftigte 7_2025'!C24/'Unselbst. Beschäftigte 7_2025'!$L24</f>
        <v>0.17921230482405034</v>
      </c>
      <c r="D24" s="17">
        <f>'Unselbst. Beschäftigte 7_2025'!D24/'Unselbst. Beschäftigte 7_2025'!$L24</f>
        <v>0.19762293171754836</v>
      </c>
      <c r="E24" s="17">
        <f>'Unselbst. Beschäftigte 7_2025'!E24/'Unselbst. Beschäftigte 7_2025'!$L24</f>
        <v>0.1719878816126777</v>
      </c>
      <c r="F24" s="17">
        <f>'Unselbst. Beschäftigte 7_2025'!F24/'Unselbst. Beschäftigte 7_2025'!$L24</f>
        <v>0.12351433232346773</v>
      </c>
      <c r="G24" s="17">
        <f>'Unselbst. Beschäftigte 7_2025'!G24/'Unselbst. Beschäftigte 7_2025'!$L24</f>
        <v>9.7879282218597069E-2</v>
      </c>
      <c r="H24" s="17">
        <f>'Unselbst. Beschäftigte 7_2025'!H24/'Unselbst. Beschäftigte 7_2025'!$L24</f>
        <v>0.12724306688417619</v>
      </c>
      <c r="I24" s="17">
        <f>'Unselbst. Beschäftigte 7_2025'!I24/'Unselbst. Beschäftigte 7_2025'!$L24</f>
        <v>0.10254020041948264</v>
      </c>
      <c r="J24" s="17">
        <f>'Unselbst. Beschäftigte 7_2025'!J24/'Unselbst. Beschäftigte 7_2025'!$L24</f>
        <v>0</v>
      </c>
      <c r="K24" s="17">
        <f>'Unselbst. Beschäftigte 7_2025'!K24/'Unselbst. Beschäftigte 7_2025'!$L24</f>
        <v>0</v>
      </c>
      <c r="L24" s="18">
        <f>'Unselbst. Beschäftigte 7_2025'!L24/'Unselbst. Beschäftigte 7_2025'!$L24</f>
        <v>1</v>
      </c>
    </row>
    <row r="25" spans="1:12" x14ac:dyDescent="0.3">
      <c r="A25" s="6" t="s">
        <v>29</v>
      </c>
      <c r="B25" s="12" t="s">
        <v>129</v>
      </c>
      <c r="C25" s="17">
        <f>'Unselbst. Beschäftigte 7_2025'!C25/'Unselbst. Beschäftigte 7_2025'!$L25</f>
        <v>0.64417177914110424</v>
      </c>
      <c r="D25" s="17">
        <f>'Unselbst. Beschäftigte 7_2025'!D25/'Unselbst. Beschäftigte 7_2025'!$L25</f>
        <v>0.2392638036809816</v>
      </c>
      <c r="E25" s="17">
        <f>'Unselbst. Beschäftigte 7_2025'!E25/'Unselbst. Beschäftigte 7_2025'!$L25</f>
        <v>0.1165644171779141</v>
      </c>
      <c r="F25" s="17">
        <f>'Unselbst. Beschäftigte 7_2025'!F25/'Unselbst. Beschäftigte 7_2025'!$L25</f>
        <v>0</v>
      </c>
      <c r="G25" s="17">
        <f>'Unselbst. Beschäftigte 7_2025'!G25/'Unselbst. Beschäftigte 7_2025'!$L25</f>
        <v>0</v>
      </c>
      <c r="H25" s="17">
        <f>'Unselbst. Beschäftigte 7_2025'!H25/'Unselbst. Beschäftigte 7_2025'!$L25</f>
        <v>0</v>
      </c>
      <c r="I25" s="17">
        <f>'Unselbst. Beschäftigte 7_2025'!I25/'Unselbst. Beschäftigte 7_2025'!$L25</f>
        <v>0</v>
      </c>
      <c r="J25" s="17">
        <f>'Unselbst. Beschäftigte 7_2025'!J25/'Unselbst. Beschäftigte 7_2025'!$L25</f>
        <v>0</v>
      </c>
      <c r="K25" s="17">
        <f>'Unselbst. Beschäftigte 7_2025'!K25/'Unselbst. Beschäftigte 7_2025'!$L25</f>
        <v>0</v>
      </c>
      <c r="L25" s="18">
        <f>'Unselbst. Beschäftigte 7_2025'!L25/'Unselbst. Beschäftigte 7_2025'!$L25</f>
        <v>1</v>
      </c>
    </row>
    <row r="26" spans="1:12" x14ac:dyDescent="0.3">
      <c r="A26" s="6" t="s">
        <v>30</v>
      </c>
      <c r="B26" s="12" t="s">
        <v>129</v>
      </c>
      <c r="C26" s="17">
        <f>'Unselbst. Beschäftigte 7_2025'!C26/'Unselbst. Beschäftigte 7_2025'!$L26</f>
        <v>0.10270700636942676</v>
      </c>
      <c r="D26" s="17">
        <f>'Unselbst. Beschäftigte 7_2025'!D26/'Unselbst. Beschäftigte 7_2025'!$L26</f>
        <v>7.4601910828025475E-2</v>
      </c>
      <c r="E26" s="17">
        <f>'Unselbst. Beschäftigte 7_2025'!E26/'Unselbst. Beschäftigte 7_2025'!$L26</f>
        <v>9.4108280254777077E-2</v>
      </c>
      <c r="F26" s="17">
        <f>'Unselbst. Beschäftigte 7_2025'!F26/'Unselbst. Beschäftigte 7_2025'!$L26</f>
        <v>0.17643312101910827</v>
      </c>
      <c r="G26" s="17">
        <f>'Unselbst. Beschäftigte 7_2025'!G26/'Unselbst. Beschäftigte 7_2025'!$L26</f>
        <v>8.670382165605095E-2</v>
      </c>
      <c r="H26" s="17">
        <f>'Unselbst. Beschäftigte 7_2025'!H26/'Unselbst. Beschäftigte 7_2025'!$L26</f>
        <v>0.1979299363057325</v>
      </c>
      <c r="I26" s="17">
        <f>'Unselbst. Beschäftigte 7_2025'!I26/'Unselbst. Beschäftigte 7_2025'!$L26</f>
        <v>0.10557324840764332</v>
      </c>
      <c r="J26" s="17">
        <f>'Unselbst. Beschäftigte 7_2025'!J26/'Unselbst. Beschäftigte 7_2025'!$L26</f>
        <v>6.2340764331210191E-2</v>
      </c>
      <c r="K26" s="17">
        <f>'Unselbst. Beschäftigte 7_2025'!K26/'Unselbst. Beschäftigte 7_2025'!$L26</f>
        <v>9.9601910828025483E-2</v>
      </c>
      <c r="L26" s="18">
        <f>'Unselbst. Beschäftigte 7_2025'!L26/'Unselbst. Beschäftigte 7_2025'!$L26</f>
        <v>1</v>
      </c>
    </row>
    <row r="27" spans="1:12" x14ac:dyDescent="0.3">
      <c r="A27" s="6" t="s">
        <v>31</v>
      </c>
      <c r="B27" s="12" t="s">
        <v>129</v>
      </c>
      <c r="C27" s="17">
        <f>'Unselbst. Beschäftigte 7_2025'!C27/'Unselbst. Beschäftigte 7_2025'!$L27</f>
        <v>0.43378119001919385</v>
      </c>
      <c r="D27" s="17">
        <f>'Unselbst. Beschäftigte 7_2025'!D27/'Unselbst. Beschäftigte 7_2025'!$L27</f>
        <v>0.27383237364043506</v>
      </c>
      <c r="E27" s="17">
        <f>'Unselbst. Beschäftigte 7_2025'!E27/'Unselbst. Beschäftigte 7_2025'!$L27</f>
        <v>0.10748560460652591</v>
      </c>
      <c r="F27" s="17">
        <f>'Unselbst. Beschäftigte 7_2025'!F27/'Unselbst. Beschäftigte 7_2025'!$L27</f>
        <v>5.1823416506717852E-2</v>
      </c>
      <c r="G27" s="17">
        <f>'Unselbst. Beschäftigte 7_2025'!G27/'Unselbst. Beschäftigte 7_2025'!$L27</f>
        <v>2.3672424824056303E-2</v>
      </c>
      <c r="H27" s="17">
        <f>'Unselbst. Beschäftigte 7_2025'!H27/'Unselbst. Beschäftigte 7_2025'!$L27</f>
        <v>0.10940499040307101</v>
      </c>
      <c r="I27" s="17">
        <f>'Unselbst. Beschäftigte 7_2025'!I27/'Unselbst. Beschäftigte 7_2025'!$L27</f>
        <v>0</v>
      </c>
      <c r="J27" s="17">
        <f>'Unselbst. Beschäftigte 7_2025'!J27/'Unselbst. Beschäftigte 7_2025'!$L27</f>
        <v>0</v>
      </c>
      <c r="K27" s="17">
        <f>'Unselbst. Beschäftigte 7_2025'!K27/'Unselbst. Beschäftigte 7_2025'!$L27</f>
        <v>0</v>
      </c>
      <c r="L27" s="18">
        <f>'Unselbst. Beschäftigte 7_2025'!L27/'Unselbst. Beschäftigte 7_2025'!$L27</f>
        <v>1</v>
      </c>
    </row>
    <row r="28" spans="1:12" x14ac:dyDescent="0.3">
      <c r="A28" s="6" t="s">
        <v>32</v>
      </c>
      <c r="B28" s="12" t="s">
        <v>129</v>
      </c>
      <c r="C28" s="17">
        <f>'Unselbst. Beschäftigte 7_2025'!C28/'Unselbst. Beschäftigte 7_2025'!$L28</f>
        <v>0.29746835443037972</v>
      </c>
      <c r="D28" s="17">
        <f>'Unselbst. Beschäftigte 7_2025'!D28/'Unselbst. Beschäftigte 7_2025'!$L28</f>
        <v>0.54113924050632911</v>
      </c>
      <c r="E28" s="17">
        <f>'Unselbst. Beschäftigte 7_2025'!E28/'Unselbst. Beschäftigte 7_2025'!$L28</f>
        <v>0.16139240506329114</v>
      </c>
      <c r="F28" s="17">
        <f>'Unselbst. Beschäftigte 7_2025'!F28/'Unselbst. Beschäftigte 7_2025'!$L28</f>
        <v>0</v>
      </c>
      <c r="G28" s="17">
        <f>'Unselbst. Beschäftigte 7_2025'!G28/'Unselbst. Beschäftigte 7_2025'!$L28</f>
        <v>0</v>
      </c>
      <c r="H28" s="17">
        <f>'Unselbst. Beschäftigte 7_2025'!H28/'Unselbst. Beschäftigte 7_2025'!$L28</f>
        <v>0</v>
      </c>
      <c r="I28" s="17">
        <f>'Unselbst. Beschäftigte 7_2025'!I28/'Unselbst. Beschäftigte 7_2025'!$L28</f>
        <v>0</v>
      </c>
      <c r="J28" s="17">
        <f>'Unselbst. Beschäftigte 7_2025'!J28/'Unselbst. Beschäftigte 7_2025'!$L28</f>
        <v>0</v>
      </c>
      <c r="K28" s="17">
        <f>'Unselbst. Beschäftigte 7_2025'!K28/'Unselbst. Beschäftigte 7_2025'!$L28</f>
        <v>0</v>
      </c>
      <c r="L28" s="18">
        <f>'Unselbst. Beschäftigte 7_2025'!L28/'Unselbst. Beschäftigte 7_2025'!$L28</f>
        <v>1</v>
      </c>
    </row>
    <row r="29" spans="1:12" x14ac:dyDescent="0.3">
      <c r="A29" s="6" t="s">
        <v>33</v>
      </c>
      <c r="B29" s="12" t="s">
        <v>129</v>
      </c>
      <c r="C29" s="17">
        <f>'Unselbst. Beschäftigte 7_2025'!C29/'Unselbst. Beschäftigte 7_2025'!$L29</f>
        <v>0.21715328467153286</v>
      </c>
      <c r="D29" s="17">
        <f>'Unselbst. Beschäftigte 7_2025'!D29/'Unselbst. Beschäftigte 7_2025'!$L29</f>
        <v>0.33394160583941607</v>
      </c>
      <c r="E29" s="17">
        <f>'Unselbst. Beschäftigte 7_2025'!E29/'Unselbst. Beschäftigte 7_2025'!$L29</f>
        <v>0.354014598540146</v>
      </c>
      <c r="F29" s="17">
        <f>'Unselbst. Beschäftigte 7_2025'!F29/'Unselbst. Beschäftigte 7_2025'!$L29</f>
        <v>9.4890510948905105E-2</v>
      </c>
      <c r="G29" s="17">
        <f>'Unselbst. Beschäftigte 7_2025'!G29/'Unselbst. Beschäftigte 7_2025'!$L29</f>
        <v>0</v>
      </c>
      <c r="H29" s="17">
        <f>'Unselbst. Beschäftigte 7_2025'!H29/'Unselbst. Beschäftigte 7_2025'!$L29</f>
        <v>0</v>
      </c>
      <c r="I29" s="17">
        <f>'Unselbst. Beschäftigte 7_2025'!I29/'Unselbst. Beschäftigte 7_2025'!$L29</f>
        <v>0</v>
      </c>
      <c r="J29" s="17">
        <f>'Unselbst. Beschäftigte 7_2025'!J29/'Unselbst. Beschäftigte 7_2025'!$L29</f>
        <v>0</v>
      </c>
      <c r="K29" s="17">
        <f>'Unselbst. Beschäftigte 7_2025'!K29/'Unselbst. Beschäftigte 7_2025'!$L29</f>
        <v>0</v>
      </c>
      <c r="L29" s="18">
        <f>'Unselbst. Beschäftigte 7_2025'!L29/'Unselbst. Beschäftigte 7_2025'!$L29</f>
        <v>1</v>
      </c>
    </row>
    <row r="30" spans="1:12" x14ac:dyDescent="0.3">
      <c r="A30" s="6" t="s">
        <v>34</v>
      </c>
      <c r="B30" s="12" t="s">
        <v>129</v>
      </c>
      <c r="C30" s="17">
        <f>'Unselbst. Beschäftigte 7_2025'!C30/'Unselbst. Beschäftigte 7_2025'!$L30</f>
        <v>6.1727774987443494E-2</v>
      </c>
      <c r="D30" s="17">
        <f>'Unselbst. Beschäftigte 7_2025'!D30/'Unselbst. Beschäftigte 7_2025'!$L30</f>
        <v>4.9271722752385734E-2</v>
      </c>
      <c r="E30" s="17">
        <f>'Unselbst. Beschäftigte 7_2025'!E30/'Unselbst. Beschäftigte 7_2025'!$L30</f>
        <v>5.660472124560522E-2</v>
      </c>
      <c r="F30" s="17">
        <f>'Unselbst. Beschäftigte 7_2025'!F30/'Unselbst. Beschäftigte 7_2025'!$L30</f>
        <v>0.12295328980411853</v>
      </c>
      <c r="G30" s="17">
        <f>'Unselbst. Beschäftigte 7_2025'!G30/'Unselbst. Beschäftigte 7_2025'!$L30</f>
        <v>0.14314414866901054</v>
      </c>
      <c r="H30" s="17">
        <f>'Unselbst. Beschäftigte 7_2025'!H30/'Unselbst. Beschäftigte 7_2025'!$L30</f>
        <v>0.19296835760924158</v>
      </c>
      <c r="I30" s="17">
        <f>'Unselbst. Beschäftigte 7_2025'!I30/'Unselbst. Beschäftigte 7_2025'!$L30</f>
        <v>0.20246107483676545</v>
      </c>
      <c r="J30" s="17">
        <f>'Unselbst. Beschäftigte 7_2025'!J30/'Unselbst. Beschäftigte 7_2025'!$L30</f>
        <v>0</v>
      </c>
      <c r="K30" s="17">
        <f>'Unselbst. Beschäftigte 7_2025'!K30/'Unselbst. Beschäftigte 7_2025'!$L30</f>
        <v>0.17086891009542943</v>
      </c>
      <c r="L30" s="18">
        <f>'Unselbst. Beschäftigte 7_2025'!L30/'Unselbst. Beschäftigte 7_2025'!$L30</f>
        <v>1</v>
      </c>
    </row>
    <row r="31" spans="1:12" x14ac:dyDescent="0.3">
      <c r="A31" s="6" t="s">
        <v>35</v>
      </c>
      <c r="B31" s="12" t="s">
        <v>129</v>
      </c>
      <c r="C31" s="17">
        <f>'Unselbst. Beschäftigte 7_2025'!C31/'Unselbst. Beschäftigte 7_2025'!$L31</f>
        <v>0.49371069182389937</v>
      </c>
      <c r="D31" s="17">
        <f>'Unselbst. Beschäftigte 7_2025'!D31/'Unselbst. Beschäftigte 7_2025'!$L31</f>
        <v>0.19496855345911951</v>
      </c>
      <c r="E31" s="17">
        <f>'Unselbst. Beschäftigte 7_2025'!E31/'Unselbst. Beschäftigte 7_2025'!$L31</f>
        <v>8.1761006289308172E-2</v>
      </c>
      <c r="F31" s="17">
        <f>'Unselbst. Beschäftigte 7_2025'!F31/'Unselbst. Beschäftigte 7_2025'!$L31</f>
        <v>0.22955974842767296</v>
      </c>
      <c r="G31" s="17">
        <f>'Unselbst. Beschäftigte 7_2025'!G31/'Unselbst. Beschäftigte 7_2025'!$L31</f>
        <v>0</v>
      </c>
      <c r="H31" s="17">
        <f>'Unselbst. Beschäftigte 7_2025'!H31/'Unselbst. Beschäftigte 7_2025'!$L31</f>
        <v>0</v>
      </c>
      <c r="I31" s="17">
        <f>'Unselbst. Beschäftigte 7_2025'!I31/'Unselbst. Beschäftigte 7_2025'!$L31</f>
        <v>0</v>
      </c>
      <c r="J31" s="17">
        <f>'Unselbst. Beschäftigte 7_2025'!J31/'Unselbst. Beschäftigte 7_2025'!$L31</f>
        <v>0</v>
      </c>
      <c r="K31" s="17">
        <f>'Unselbst. Beschäftigte 7_2025'!K31/'Unselbst. Beschäftigte 7_2025'!$L31</f>
        <v>0</v>
      </c>
      <c r="L31" s="18">
        <f>'Unselbst. Beschäftigte 7_2025'!L31/'Unselbst. Beschäftigte 7_2025'!$L31</f>
        <v>1</v>
      </c>
    </row>
    <row r="32" spans="1:12" x14ac:dyDescent="0.3">
      <c r="A32" s="6" t="s">
        <v>36</v>
      </c>
      <c r="B32" s="12" t="s">
        <v>129</v>
      </c>
      <c r="C32" s="17">
        <f>'Unselbst. Beschäftigte 7_2025'!C32/'Unselbst. Beschäftigte 7_2025'!$L32</f>
        <v>0.56893542757417104</v>
      </c>
      <c r="D32" s="17">
        <f>'Unselbst. Beschäftigte 7_2025'!D32/'Unselbst. Beschäftigte 7_2025'!$L32</f>
        <v>0.17975567190226877</v>
      </c>
      <c r="E32" s="17">
        <f>'Unselbst. Beschäftigte 7_2025'!E32/'Unselbst. Beschäftigte 7_2025'!$L32</f>
        <v>0.17452006980802792</v>
      </c>
      <c r="F32" s="17">
        <f>'Unselbst. Beschäftigte 7_2025'!F32/'Unselbst. Beschäftigte 7_2025'!$L32</f>
        <v>7.6788830715532289E-2</v>
      </c>
      <c r="G32" s="17">
        <f>'Unselbst. Beschäftigte 7_2025'!G32/'Unselbst. Beschäftigte 7_2025'!$L32</f>
        <v>0</v>
      </c>
      <c r="H32" s="17">
        <f>'Unselbst. Beschäftigte 7_2025'!H32/'Unselbst. Beschäftigte 7_2025'!$L32</f>
        <v>0</v>
      </c>
      <c r="I32" s="17">
        <f>'Unselbst. Beschäftigte 7_2025'!I32/'Unselbst. Beschäftigte 7_2025'!$L32</f>
        <v>0</v>
      </c>
      <c r="J32" s="17">
        <f>'Unselbst. Beschäftigte 7_2025'!J32/'Unselbst. Beschäftigte 7_2025'!$L32</f>
        <v>0</v>
      </c>
      <c r="K32" s="17">
        <f>'Unselbst. Beschäftigte 7_2025'!K32/'Unselbst. Beschäftigte 7_2025'!$L32</f>
        <v>0</v>
      </c>
      <c r="L32" s="18">
        <f>'Unselbst. Beschäftigte 7_2025'!L32/'Unselbst. Beschäftigte 7_2025'!$L32</f>
        <v>1</v>
      </c>
    </row>
    <row r="33" spans="1:12" x14ac:dyDescent="0.3">
      <c r="A33" s="6" t="s">
        <v>37</v>
      </c>
      <c r="B33" s="12" t="s">
        <v>129</v>
      </c>
      <c r="C33" s="17">
        <f>'Unselbst. Beschäftigte 7_2025'!C33/'Unselbst. Beschäftigte 7_2025'!$L33</f>
        <v>0.39925373134328357</v>
      </c>
      <c r="D33" s="17">
        <f>'Unselbst. Beschäftigte 7_2025'!D33/'Unselbst. Beschäftigte 7_2025'!$L33</f>
        <v>0.16044776119402984</v>
      </c>
      <c r="E33" s="17">
        <f>'Unselbst. Beschäftigte 7_2025'!E33/'Unselbst. Beschäftigte 7_2025'!$L33</f>
        <v>0.13059701492537312</v>
      </c>
      <c r="F33" s="17">
        <f>'Unselbst. Beschäftigte 7_2025'!F33/'Unselbst. Beschäftigte 7_2025'!$L33</f>
        <v>0.30970149253731344</v>
      </c>
      <c r="G33" s="17">
        <f>'Unselbst. Beschäftigte 7_2025'!G33/'Unselbst. Beschäftigte 7_2025'!$L33</f>
        <v>0</v>
      </c>
      <c r="H33" s="17">
        <f>'Unselbst. Beschäftigte 7_2025'!H33/'Unselbst. Beschäftigte 7_2025'!$L33</f>
        <v>0</v>
      </c>
      <c r="I33" s="17">
        <f>'Unselbst. Beschäftigte 7_2025'!I33/'Unselbst. Beschäftigte 7_2025'!$L33</f>
        <v>0</v>
      </c>
      <c r="J33" s="17">
        <f>'Unselbst. Beschäftigte 7_2025'!J33/'Unselbst. Beschäftigte 7_2025'!$L33</f>
        <v>0</v>
      </c>
      <c r="K33" s="17">
        <f>'Unselbst. Beschäftigte 7_2025'!K33/'Unselbst. Beschäftigte 7_2025'!$L33</f>
        <v>0</v>
      </c>
      <c r="L33" s="18">
        <f>'Unselbst. Beschäftigte 7_2025'!L33/'Unselbst. Beschäftigte 7_2025'!$L33</f>
        <v>1</v>
      </c>
    </row>
    <row r="34" spans="1:12" x14ac:dyDescent="0.3">
      <c r="A34" s="6"/>
      <c r="B34" s="12"/>
      <c r="C34" s="17"/>
      <c r="D34" s="17"/>
      <c r="E34" s="17"/>
      <c r="F34" s="17"/>
      <c r="G34" s="17"/>
      <c r="H34" s="17"/>
      <c r="I34" s="17"/>
      <c r="J34" s="17"/>
      <c r="K34" s="17"/>
      <c r="L34" s="18"/>
    </row>
    <row r="35" spans="1:12" x14ac:dyDescent="0.3">
      <c r="A35" s="6"/>
      <c r="B35" s="12"/>
      <c r="C35" s="18">
        <f>'Unselbst. Beschäftigte 7_2025'!C35/'Unselbst. Beschäftigte 7_2025'!$L35</f>
        <v>0.11459863148120097</v>
      </c>
      <c r="D35" s="18">
        <f>'Unselbst. Beschäftigte 7_2025'!D35/'Unselbst. Beschäftigte 7_2025'!$L35</f>
        <v>0.11797053535559755</v>
      </c>
      <c r="E35" s="18">
        <f>'Unselbst. Beschäftigte 7_2025'!E35/'Unselbst. Beschäftigte 7_2025'!$L35</f>
        <v>0.14142897598177065</v>
      </c>
      <c r="F35" s="18">
        <f>'Unselbst. Beschäftigte 7_2025'!F35/'Unselbst. Beschäftigte 7_2025'!$L35</f>
        <v>0.20079292427046358</v>
      </c>
      <c r="G35" s="18">
        <f>'Unselbst. Beschäftigte 7_2025'!G35/'Unselbst. Beschäftigte 7_2025'!$L35</f>
        <v>0.12267276068043967</v>
      </c>
      <c r="H35" s="18">
        <f>'Unselbst. Beschäftigte 7_2025'!H35/'Unselbst. Beschäftigte 7_2025'!$L35</f>
        <v>0.13450076723984641</v>
      </c>
      <c r="I35" s="18">
        <f>'Unselbst. Beschäftigte 7_2025'!I35/'Unselbst. Beschäftigte 7_2025'!$L35</f>
        <v>9.0791146118029811E-2</v>
      </c>
      <c r="J35" s="18">
        <f>'Unselbst. Beschäftigte 7_2025'!J35/'Unselbst. Beschäftigte 7_2025'!$L35</f>
        <v>3.5457676679201543E-2</v>
      </c>
      <c r="K35" s="18">
        <f>'Unselbst. Beschäftigte 7_2025'!K35/'Unselbst. Beschäftigte 7_2025'!$L35</f>
        <v>4.1786582193449814E-2</v>
      </c>
      <c r="L35" s="18">
        <f>'Unselbst. Beschäftigte 7_2025'!L35/'Unselbst. Beschäftigte 7_2025'!$L35</f>
        <v>1</v>
      </c>
    </row>
    <row r="36" spans="1:12" x14ac:dyDescent="0.3">
      <c r="A36" s="6"/>
      <c r="B36" s="12"/>
      <c r="C36" s="17"/>
      <c r="D36" s="17"/>
      <c r="E36" s="17"/>
      <c r="F36" s="17"/>
      <c r="G36" s="17"/>
      <c r="H36" s="17"/>
      <c r="I36" s="17"/>
      <c r="J36" s="17"/>
      <c r="K36" s="17"/>
      <c r="L36" s="18"/>
    </row>
    <row r="37" spans="1:12" x14ac:dyDescent="0.3">
      <c r="A37" s="6" t="s">
        <v>38</v>
      </c>
      <c r="B37" s="12" t="s">
        <v>129</v>
      </c>
      <c r="C37" s="17">
        <f>'Unselbst. Beschäftigte 7_2025'!C37/'Unselbst. Beschäftigte 7_2025'!$L37</f>
        <v>0</v>
      </c>
      <c r="D37" s="17">
        <f>'Unselbst. Beschäftigte 7_2025'!D37/'Unselbst. Beschäftigte 7_2025'!$L37</f>
        <v>0</v>
      </c>
      <c r="E37" s="17">
        <f>'Unselbst. Beschäftigte 7_2025'!E37/'Unselbst. Beschäftigte 7_2025'!$L37</f>
        <v>0</v>
      </c>
      <c r="F37" s="17">
        <f>'Unselbst. Beschäftigte 7_2025'!F37/'Unselbst. Beschäftigte 7_2025'!$L37</f>
        <v>0</v>
      </c>
      <c r="G37" s="17">
        <f>'Unselbst. Beschäftigte 7_2025'!G37/'Unselbst. Beschäftigte 7_2025'!$L37</f>
        <v>0</v>
      </c>
      <c r="H37" s="17">
        <f>'Unselbst. Beschäftigte 7_2025'!H37/'Unselbst. Beschäftigte 7_2025'!$L37</f>
        <v>1</v>
      </c>
      <c r="I37" s="17">
        <f>'Unselbst. Beschäftigte 7_2025'!I37/'Unselbst. Beschäftigte 7_2025'!$L37</f>
        <v>0</v>
      </c>
      <c r="J37" s="17">
        <f>'Unselbst. Beschäftigte 7_2025'!J37/'Unselbst. Beschäftigte 7_2025'!$L37</f>
        <v>0</v>
      </c>
      <c r="K37" s="17">
        <f>'Unselbst. Beschäftigte 7_2025'!K37/'Unselbst. Beschäftigte 7_2025'!$L37</f>
        <v>0</v>
      </c>
      <c r="L37" s="18">
        <f>'Unselbst. Beschäftigte 7_2025'!L37/'Unselbst. Beschäftigte 7_2025'!$L37</f>
        <v>1</v>
      </c>
    </row>
    <row r="38" spans="1:12" x14ac:dyDescent="0.3">
      <c r="A38" s="6" t="s">
        <v>39</v>
      </c>
      <c r="B38" s="12" t="s">
        <v>129</v>
      </c>
      <c r="C38" s="17">
        <f>'Unselbst. Beschäftigte 7_2025'!C38/'Unselbst. Beschäftigte 7_2025'!$L38</f>
        <v>2.871500358937545E-3</v>
      </c>
      <c r="D38" s="17">
        <f>'Unselbst. Beschäftigte 7_2025'!D38/'Unselbst. Beschäftigte 7_2025'!$L38</f>
        <v>0</v>
      </c>
      <c r="E38" s="17">
        <f>'Unselbst. Beschäftigte 7_2025'!E38/'Unselbst. Beschäftigte 7_2025'!$L38</f>
        <v>3.2304379038047379E-2</v>
      </c>
      <c r="F38" s="17">
        <f>'Unselbst. Beschäftigte 7_2025'!F38/'Unselbst. Beschäftigte 7_2025'!$L38</f>
        <v>0</v>
      </c>
      <c r="G38" s="17">
        <f>'Unselbst. Beschäftigte 7_2025'!G38/'Unselbst. Beschäftigte 7_2025'!$L38</f>
        <v>0</v>
      </c>
      <c r="H38" s="17">
        <f>'Unselbst. Beschäftigte 7_2025'!H38/'Unselbst. Beschäftigte 7_2025'!$L38</f>
        <v>0</v>
      </c>
      <c r="I38" s="17">
        <f>'Unselbst. Beschäftigte 7_2025'!I38/'Unselbst. Beschäftigte 7_2025'!$L38</f>
        <v>0.31801866475233309</v>
      </c>
      <c r="J38" s="17">
        <f>'Unselbst. Beschäftigte 7_2025'!J38/'Unselbst. Beschäftigte 7_2025'!$L38</f>
        <v>0.64680545585068194</v>
      </c>
      <c r="K38" s="17">
        <f>'Unselbst. Beschäftigte 7_2025'!K38/'Unselbst. Beschäftigte 7_2025'!$L38</f>
        <v>0</v>
      </c>
      <c r="L38" s="18">
        <f>'Unselbst. Beschäftigte 7_2025'!L38/'Unselbst. Beschäftigte 7_2025'!$L38</f>
        <v>1</v>
      </c>
    </row>
    <row r="39" spans="1:12" x14ac:dyDescent="0.3">
      <c r="A39" s="6" t="s">
        <v>40</v>
      </c>
      <c r="B39" s="12" t="s">
        <v>129</v>
      </c>
      <c r="C39" s="17">
        <f>'Unselbst. Beschäftigte 7_2025'!C39/'Unselbst. Beschäftigte 7_2025'!$L39</f>
        <v>1.9736842105263157E-2</v>
      </c>
      <c r="D39" s="17">
        <f>'Unselbst. Beschäftigte 7_2025'!D39/'Unselbst. Beschäftigte 7_2025'!$L39</f>
        <v>2.1710526315789475E-2</v>
      </c>
      <c r="E39" s="17">
        <f>'Unselbst. Beschäftigte 7_2025'!E39/'Unselbst. Beschäftigte 7_2025'!$L39</f>
        <v>4.8355263157894735E-2</v>
      </c>
      <c r="F39" s="17">
        <f>'Unselbst. Beschäftigte 7_2025'!F39/'Unselbst. Beschäftigte 7_2025'!$L39</f>
        <v>0.10493421052631578</v>
      </c>
      <c r="G39" s="17">
        <f>'Unselbst. Beschäftigte 7_2025'!G39/'Unselbst. Beschäftigte 7_2025'!$L39</f>
        <v>0.14934210526315789</v>
      </c>
      <c r="H39" s="17">
        <f>'Unselbst. Beschäftigte 7_2025'!H39/'Unselbst. Beschäftigte 7_2025'!$L39</f>
        <v>0.27532894736842106</v>
      </c>
      <c r="I39" s="17">
        <f>'Unselbst. Beschäftigte 7_2025'!I39/'Unselbst. Beschäftigte 7_2025'!$L39</f>
        <v>0.21480263157894736</v>
      </c>
      <c r="J39" s="17">
        <f>'Unselbst. Beschäftigte 7_2025'!J39/'Unselbst. Beschäftigte 7_2025'!$L39</f>
        <v>0.16578947368421051</v>
      </c>
      <c r="K39" s="17">
        <f>'Unselbst. Beschäftigte 7_2025'!K39/'Unselbst. Beschäftigte 7_2025'!$L39</f>
        <v>0</v>
      </c>
      <c r="L39" s="18">
        <f>'Unselbst. Beschäftigte 7_2025'!L39/'Unselbst. Beschäftigte 7_2025'!$L39</f>
        <v>1</v>
      </c>
    </row>
    <row r="40" spans="1:12" x14ac:dyDescent="0.3">
      <c r="A40" s="6" t="s">
        <v>41</v>
      </c>
      <c r="B40" s="12" t="s">
        <v>129</v>
      </c>
      <c r="C40" s="17">
        <f>'Unselbst. Beschäftigte 7_2025'!C40/'Unselbst. Beschäftigte 7_2025'!$L40</f>
        <v>3.0549898167006109E-3</v>
      </c>
      <c r="D40" s="17">
        <f>'Unselbst. Beschäftigte 7_2025'!D40/'Unselbst. Beschäftigte 7_2025'!$L40</f>
        <v>0</v>
      </c>
      <c r="E40" s="17">
        <f>'Unselbst. Beschäftigte 7_2025'!E40/'Unselbst. Beschäftigte 7_2025'!$L40</f>
        <v>3.1568228105906315E-2</v>
      </c>
      <c r="F40" s="17">
        <f>'Unselbst. Beschäftigte 7_2025'!F40/'Unselbst. Beschäftigte 7_2025'!$L40</f>
        <v>0</v>
      </c>
      <c r="G40" s="17">
        <f>'Unselbst. Beschäftigte 7_2025'!G40/'Unselbst. Beschäftigte 7_2025'!$L40</f>
        <v>0.10692464358452139</v>
      </c>
      <c r="H40" s="17">
        <f>'Unselbst. Beschäftigte 7_2025'!H40/'Unselbst. Beschäftigte 7_2025'!$L40</f>
        <v>0.12627291242362526</v>
      </c>
      <c r="I40" s="17">
        <f>'Unselbst. Beschäftigte 7_2025'!I40/'Unselbst. Beschäftigte 7_2025'!$L40</f>
        <v>0.73217922606924646</v>
      </c>
      <c r="J40" s="17">
        <f>'Unselbst. Beschäftigte 7_2025'!J40/'Unselbst. Beschäftigte 7_2025'!$L40</f>
        <v>0</v>
      </c>
      <c r="K40" s="17">
        <f>'Unselbst. Beschäftigte 7_2025'!K40/'Unselbst. Beschäftigte 7_2025'!$L40</f>
        <v>0</v>
      </c>
      <c r="L40" s="18">
        <f>'Unselbst. Beschäftigte 7_2025'!L40/'Unselbst. Beschäftigte 7_2025'!$L40</f>
        <v>1</v>
      </c>
    </row>
    <row r="41" spans="1:12" x14ac:dyDescent="0.3">
      <c r="A41" s="6" t="s">
        <v>42</v>
      </c>
      <c r="B41" s="12" t="s">
        <v>129</v>
      </c>
      <c r="C41" s="17">
        <f>'Unselbst. Beschäftigte 7_2025'!C41/'Unselbst. Beschäftigte 7_2025'!$L41</f>
        <v>3.77083079917285E-3</v>
      </c>
      <c r="D41" s="17">
        <f>'Unselbst. Beschäftigte 7_2025'!D41/'Unselbst. Beschäftigte 7_2025'!$L41</f>
        <v>3.2842719863763531E-3</v>
      </c>
      <c r="E41" s="17">
        <f>'Unselbst. Beschäftigte 7_2025'!E41/'Unselbst. Beschäftigte 7_2025'!$L41</f>
        <v>1.0096095365527307E-2</v>
      </c>
      <c r="F41" s="17">
        <f>'Unselbst. Beschäftigte 7_2025'!F41/'Unselbst. Beschäftigte 7_2025'!$L41</f>
        <v>6.629363824352269E-2</v>
      </c>
      <c r="G41" s="17">
        <f>'Unselbst. Beschäftigte 7_2025'!G41/'Unselbst. Beschäftigte 7_2025'!$L41</f>
        <v>5.4737866439605889E-2</v>
      </c>
      <c r="H41" s="17">
        <f>'Unselbst. Beschäftigte 7_2025'!H41/'Unselbst. Beschäftigte 7_2025'!$L41</f>
        <v>0.34424036005352149</v>
      </c>
      <c r="I41" s="17">
        <f>'Unselbst. Beschäftigte 7_2025'!I41/'Unselbst. Beschäftigte 7_2025'!$L41</f>
        <v>0.24753679601021775</v>
      </c>
      <c r="J41" s="17">
        <f>'Unselbst. Beschäftigte 7_2025'!J41/'Unselbst. Beschäftigte 7_2025'!$L41</f>
        <v>0.27004014110205571</v>
      </c>
      <c r="K41" s="17">
        <f>'Unselbst. Beschäftigte 7_2025'!K41/'Unselbst. Beschäftigte 7_2025'!$L41</f>
        <v>0</v>
      </c>
      <c r="L41" s="18">
        <f>'Unselbst. Beschäftigte 7_2025'!L41/'Unselbst. Beschäftigte 7_2025'!$L41</f>
        <v>1</v>
      </c>
    </row>
    <row r="42" spans="1:12" x14ac:dyDescent="0.3">
      <c r="A42" s="6" t="s">
        <v>43</v>
      </c>
      <c r="B42" s="12" t="s">
        <v>129</v>
      </c>
      <c r="C42" s="17">
        <f>'Unselbst. Beschäftigte 7_2025'!C42/'Unselbst. Beschäftigte 7_2025'!$L42</f>
        <v>1.7937219730941704E-3</v>
      </c>
      <c r="D42" s="17">
        <f>'Unselbst. Beschäftigte 7_2025'!D42/'Unselbst. Beschäftigte 7_2025'!$L42</f>
        <v>0</v>
      </c>
      <c r="E42" s="17">
        <f>'Unselbst. Beschäftigte 7_2025'!E42/'Unselbst. Beschäftigte 7_2025'!$L42</f>
        <v>4.9327354260089683E-3</v>
      </c>
      <c r="F42" s="17">
        <f>'Unselbst. Beschäftigte 7_2025'!F42/'Unselbst. Beschäftigte 7_2025'!$L42</f>
        <v>0</v>
      </c>
      <c r="G42" s="17">
        <f>'Unselbst. Beschäftigte 7_2025'!G42/'Unselbst. Beschäftigte 7_2025'!$L42</f>
        <v>3.0941704035874439E-2</v>
      </c>
      <c r="H42" s="17">
        <f>'Unselbst. Beschäftigte 7_2025'!H42/'Unselbst. Beschäftigte 7_2025'!$L42</f>
        <v>0</v>
      </c>
      <c r="I42" s="17">
        <f>'Unselbst. Beschäftigte 7_2025'!I42/'Unselbst. Beschäftigte 7_2025'!$L42</f>
        <v>0.15291479820627801</v>
      </c>
      <c r="J42" s="17">
        <f>'Unselbst. Beschäftigte 7_2025'!J42/'Unselbst. Beschäftigte 7_2025'!$L42</f>
        <v>0.22735426008968609</v>
      </c>
      <c r="K42" s="17">
        <f>'Unselbst. Beschäftigte 7_2025'!K42/'Unselbst. Beschäftigte 7_2025'!$L42</f>
        <v>0.58206278026905833</v>
      </c>
      <c r="L42" s="18">
        <f>'Unselbst. Beschäftigte 7_2025'!L42/'Unselbst. Beschäftigte 7_2025'!$L42</f>
        <v>1</v>
      </c>
    </row>
    <row r="43" spans="1:12" x14ac:dyDescent="0.3">
      <c r="A43" s="6" t="s">
        <v>44</v>
      </c>
      <c r="B43" s="12" t="s">
        <v>129</v>
      </c>
      <c r="C43" s="17">
        <f>'Unselbst. Beschäftigte 7_2025'!C43/'Unselbst. Beschäftigte 7_2025'!$L43</f>
        <v>2.0597322348094747E-3</v>
      </c>
      <c r="D43" s="17">
        <f>'Unselbst. Beschäftigte 7_2025'!D43/'Unselbst. Beschäftigte 7_2025'!$L43</f>
        <v>0</v>
      </c>
      <c r="E43" s="17">
        <f>'Unselbst. Beschäftigte 7_2025'!E43/'Unselbst. Beschäftigte 7_2025'!$L43</f>
        <v>2.4201853759011328E-2</v>
      </c>
      <c r="F43" s="17">
        <f>'Unselbst. Beschäftigte 7_2025'!F43/'Unselbst. Beschäftigte 7_2025'!$L43</f>
        <v>7.5180226570545836E-2</v>
      </c>
      <c r="G43" s="17">
        <f>'Unselbst. Beschäftigte 7_2025'!G43/'Unselbst. Beschäftigte 7_2025'!$L43</f>
        <v>0.11740473738414006</v>
      </c>
      <c r="H43" s="17">
        <f>'Unselbst. Beschäftigte 7_2025'!H43/'Unselbst. Beschäftigte 7_2025'!$L43</f>
        <v>0.5535530381050463</v>
      </c>
      <c r="I43" s="17">
        <f>'Unselbst. Beschäftigte 7_2025'!I43/'Unselbst. Beschäftigte 7_2025'!$L43</f>
        <v>0.22760041194644695</v>
      </c>
      <c r="J43" s="17">
        <f>'Unselbst. Beschäftigte 7_2025'!J43/'Unselbst. Beschäftigte 7_2025'!$L43</f>
        <v>0</v>
      </c>
      <c r="K43" s="17">
        <f>'Unselbst. Beschäftigte 7_2025'!K43/'Unselbst. Beschäftigte 7_2025'!$L43</f>
        <v>0</v>
      </c>
      <c r="L43" s="18">
        <f>'Unselbst. Beschäftigte 7_2025'!L43/'Unselbst. Beschäftigte 7_2025'!$L43</f>
        <v>1</v>
      </c>
    </row>
    <row r="44" spans="1:12" x14ac:dyDescent="0.3">
      <c r="A44" s="6" t="s">
        <v>45</v>
      </c>
      <c r="B44" s="12" t="s">
        <v>129</v>
      </c>
      <c r="C44" s="17">
        <f>'Unselbst. Beschäftigte 7_2025'!C44/'Unselbst. Beschäftigte 7_2025'!$L44</f>
        <v>6.9060773480662981E-4</v>
      </c>
      <c r="D44" s="17">
        <f>'Unselbst. Beschäftigte 7_2025'!D44/'Unselbst. Beschäftigte 7_2025'!$L44</f>
        <v>6.9060773480662981E-4</v>
      </c>
      <c r="E44" s="17">
        <f>'Unselbst. Beschäftigte 7_2025'!E44/'Unselbst. Beschäftigte 7_2025'!$L44</f>
        <v>0</v>
      </c>
      <c r="F44" s="17">
        <f>'Unselbst. Beschäftigte 7_2025'!F44/'Unselbst. Beschäftigte 7_2025'!$L44</f>
        <v>6.0773480662983425E-3</v>
      </c>
      <c r="G44" s="17">
        <f>'Unselbst. Beschäftigte 7_2025'!G44/'Unselbst. Beschäftigte 7_2025'!$L44</f>
        <v>1.7265193370165747E-2</v>
      </c>
      <c r="H44" s="17">
        <f>'Unselbst. Beschäftigte 7_2025'!H44/'Unselbst. Beschäftigte 7_2025'!$L44</f>
        <v>4.5027624309392264E-2</v>
      </c>
      <c r="I44" s="17">
        <f>'Unselbst. Beschäftigte 7_2025'!I44/'Unselbst. Beschäftigte 7_2025'!$L44</f>
        <v>5.1243093922651931E-2</v>
      </c>
      <c r="J44" s="17">
        <f>'Unselbst. Beschäftigte 7_2025'!J44/'Unselbst. Beschäftigte 7_2025'!$L44</f>
        <v>0.1919889502762431</v>
      </c>
      <c r="K44" s="17">
        <f>'Unselbst. Beschäftigte 7_2025'!K44/'Unselbst. Beschäftigte 7_2025'!$L44</f>
        <v>0.68701657458563536</v>
      </c>
      <c r="L44" s="18">
        <f>'Unselbst. Beschäftigte 7_2025'!L44/'Unselbst. Beschäftigte 7_2025'!$L44</f>
        <v>1</v>
      </c>
    </row>
    <row r="45" spans="1:12" x14ac:dyDescent="0.3">
      <c r="A45" s="6" t="s">
        <v>46</v>
      </c>
      <c r="B45" s="12" t="s">
        <v>129</v>
      </c>
      <c r="C45" s="17">
        <f>'Unselbst. Beschäftigte 7_2025'!C45/'Unselbst. Beschäftigte 7_2025'!$L45</f>
        <v>1.6549362754422675E-2</v>
      </c>
      <c r="D45" s="17">
        <f>'Unselbst. Beschäftigte 7_2025'!D45/'Unselbst. Beschäftigte 7_2025'!$L45</f>
        <v>2.6631158455392809E-2</v>
      </c>
      <c r="E45" s="17">
        <f>'Unselbst. Beschäftigte 7_2025'!E45/'Unselbst. Beschäftigte 7_2025'!$L45</f>
        <v>4.983831082366369E-2</v>
      </c>
      <c r="F45" s="17">
        <f>'Unselbst. Beschäftigte 7_2025'!F45/'Unselbst. Beschäftigte 7_2025'!$L45</f>
        <v>8.1225033288948076E-2</v>
      </c>
      <c r="G45" s="17">
        <f>'Unselbst. Beschäftigte 7_2025'!G45/'Unselbst. Beschäftigte 7_2025'!$L45</f>
        <v>0.12079132585124595</v>
      </c>
      <c r="H45" s="17">
        <f>'Unselbst. Beschäftigte 7_2025'!H45/'Unselbst. Beschäftigte 7_2025'!$L45</f>
        <v>0.21171770972037285</v>
      </c>
      <c r="I45" s="17">
        <f>'Unselbst. Beschäftigte 7_2025'!I45/'Unselbst. Beschäftigte 7_2025'!$L45</f>
        <v>0.21571238348868177</v>
      </c>
      <c r="J45" s="17">
        <f>'Unselbst. Beschäftigte 7_2025'!J45/'Unselbst. Beschäftigte 7_2025'!$L45</f>
        <v>0.27753471561727222</v>
      </c>
      <c r="K45" s="17">
        <f>'Unselbst. Beschäftigte 7_2025'!K45/'Unselbst. Beschäftigte 7_2025'!$L45</f>
        <v>0</v>
      </c>
      <c r="L45" s="18">
        <f>'Unselbst. Beschäftigte 7_2025'!L45/'Unselbst. Beschäftigte 7_2025'!$L45</f>
        <v>1</v>
      </c>
    </row>
    <row r="46" spans="1:12" x14ac:dyDescent="0.3">
      <c r="A46" s="6" t="s">
        <v>47</v>
      </c>
      <c r="B46" s="12" t="s">
        <v>129</v>
      </c>
      <c r="C46" s="17">
        <f>'Unselbst. Beschäftigte 7_2025'!C46/'Unselbst. Beschäftigte 7_2025'!$L46</f>
        <v>8.5790048354390889E-3</v>
      </c>
      <c r="D46" s="17">
        <f>'Unselbst. Beschäftigte 7_2025'!D46/'Unselbst. Beschäftigte 7_2025'!$L46</f>
        <v>9.2029324598346587E-3</v>
      </c>
      <c r="E46" s="17">
        <f>'Unselbst. Beschäftigte 7_2025'!E46/'Unselbst. Beschäftigte 7_2025'!$L46</f>
        <v>1.8873810637965997E-2</v>
      </c>
      <c r="F46" s="17">
        <f>'Unselbst. Beschäftigte 7_2025'!F46/'Unselbst. Beschäftigte 7_2025'!$L46</f>
        <v>2.7140851661207301E-2</v>
      </c>
      <c r="G46" s="17">
        <f>'Unselbst. Beschäftigte 7_2025'!G46/'Unselbst. Beschäftigte 7_2025'!$L46</f>
        <v>8.8753704570269848E-2</v>
      </c>
      <c r="H46" s="17">
        <f>'Unselbst. Beschäftigte 7_2025'!H46/'Unselbst. Beschäftigte 7_2025'!$L46</f>
        <v>0.25347059741070038</v>
      </c>
      <c r="I46" s="17">
        <f>'Unselbst. Beschäftigte 7_2025'!I46/'Unselbst. Beschäftigte 7_2025'!$L46</f>
        <v>0.29979722352207144</v>
      </c>
      <c r="J46" s="17">
        <f>'Unselbst. Beschäftigte 7_2025'!J46/'Unselbst. Beschäftigte 7_2025'!$L46</f>
        <v>0.2941818749025113</v>
      </c>
      <c r="K46" s="17">
        <f>'Unselbst. Beschäftigte 7_2025'!K46/'Unselbst. Beschäftigte 7_2025'!$L46</f>
        <v>0</v>
      </c>
      <c r="L46" s="18">
        <f>'Unselbst. Beschäftigte 7_2025'!L46/'Unselbst. Beschäftigte 7_2025'!$L46</f>
        <v>1</v>
      </c>
    </row>
    <row r="47" spans="1:12" x14ac:dyDescent="0.3">
      <c r="A47" s="6" t="s">
        <v>48</v>
      </c>
      <c r="B47" s="12" t="s">
        <v>129</v>
      </c>
      <c r="C47" s="17">
        <f>'Unselbst. Beschäftigte 7_2025'!C47/'Unselbst. Beschäftigte 7_2025'!$L47</f>
        <v>9.0415913200723331E-3</v>
      </c>
      <c r="D47" s="17">
        <f>'Unselbst. Beschäftigte 7_2025'!D47/'Unselbst. Beschäftigte 7_2025'!$L47</f>
        <v>6.3291139240506328E-3</v>
      </c>
      <c r="E47" s="17">
        <f>'Unselbst. Beschäftigte 7_2025'!E47/'Unselbst. Beschäftigte 7_2025'!$L47</f>
        <v>3.6166365280289332E-2</v>
      </c>
      <c r="F47" s="17">
        <f>'Unselbst. Beschäftigte 7_2025'!F47/'Unselbst. Beschäftigte 7_2025'!$L47</f>
        <v>9.8553345388788433E-2</v>
      </c>
      <c r="G47" s="17">
        <f>'Unselbst. Beschäftigte 7_2025'!G47/'Unselbst. Beschäftigte 7_2025'!$L47</f>
        <v>3.209764918625678E-2</v>
      </c>
      <c r="H47" s="17">
        <f>'Unselbst. Beschäftigte 7_2025'!H47/'Unselbst. Beschäftigte 7_2025'!$L47</f>
        <v>0.13517179023508138</v>
      </c>
      <c r="I47" s="17">
        <f>'Unselbst. Beschäftigte 7_2025'!I47/'Unselbst. Beschäftigte 7_2025'!$L47</f>
        <v>0.68264014466546108</v>
      </c>
      <c r="J47" s="17">
        <f>'Unselbst. Beschäftigte 7_2025'!J47/'Unselbst. Beschäftigte 7_2025'!$L47</f>
        <v>0</v>
      </c>
      <c r="K47" s="17">
        <f>'Unselbst. Beschäftigte 7_2025'!K47/'Unselbst. Beschäftigte 7_2025'!$L47</f>
        <v>0</v>
      </c>
      <c r="L47" s="18">
        <f>'Unselbst. Beschäftigte 7_2025'!L47/'Unselbst. Beschäftigte 7_2025'!$L47</f>
        <v>1</v>
      </c>
    </row>
    <row r="48" spans="1:12" x14ac:dyDescent="0.3">
      <c r="A48" s="6" t="s">
        <v>49</v>
      </c>
      <c r="B48" s="12" t="s">
        <v>129</v>
      </c>
      <c r="C48" s="17">
        <f>'Unselbst. Beschäftigte 7_2025'!C48/'Unselbst. Beschäftigte 7_2025'!$L48</f>
        <v>4.0492258832870186E-2</v>
      </c>
      <c r="D48" s="17">
        <f>'Unselbst. Beschäftigte 7_2025'!D48/'Unselbst. Beschäftigte 7_2025'!$L48</f>
        <v>1.5879317189360857E-2</v>
      </c>
      <c r="E48" s="17">
        <f>'Unselbst. Beschäftigte 7_2025'!E48/'Unselbst. Beschäftigte 7_2025'!$L48</f>
        <v>4.8034934497816595E-2</v>
      </c>
      <c r="F48" s="17">
        <f>'Unselbst. Beschäftigte 7_2025'!F48/'Unselbst. Beschäftigte 7_2025'!$L48</f>
        <v>3.4140531957125846E-2</v>
      </c>
      <c r="G48" s="17">
        <f>'Unselbst. Beschäftigte 7_2025'!G48/'Unselbst. Beschäftigte 7_2025'!$L48</f>
        <v>3.2949583167923777E-2</v>
      </c>
      <c r="H48" s="17">
        <f>'Unselbst. Beschäftigte 7_2025'!H48/'Unselbst. Beschäftigte 7_2025'!$L48</f>
        <v>8.3366415244144496E-2</v>
      </c>
      <c r="I48" s="17">
        <f>'Unselbst. Beschäftigte 7_2025'!I48/'Unselbst. Beschäftigte 7_2025'!$L48</f>
        <v>0</v>
      </c>
      <c r="J48" s="17">
        <f>'Unselbst. Beschäftigte 7_2025'!J48/'Unselbst. Beschäftigte 7_2025'!$L48</f>
        <v>0.25248114331083765</v>
      </c>
      <c r="K48" s="17">
        <f>'Unselbst. Beschäftigte 7_2025'!K48/'Unselbst. Beschäftigte 7_2025'!$L48</f>
        <v>0.49265581579992063</v>
      </c>
      <c r="L48" s="18">
        <f>'Unselbst. Beschäftigte 7_2025'!L48/'Unselbst. Beschäftigte 7_2025'!$L48</f>
        <v>1</v>
      </c>
    </row>
    <row r="49" spans="1:12" x14ac:dyDescent="0.3">
      <c r="A49" s="6" t="s">
        <v>50</v>
      </c>
      <c r="B49" s="12" t="s">
        <v>129</v>
      </c>
      <c r="C49" s="17">
        <f>'Unselbst. Beschäftigte 7_2025'!C49/'Unselbst. Beschäftigte 7_2025'!$L49</f>
        <v>7.3710073710073713E-3</v>
      </c>
      <c r="D49" s="17">
        <f>'Unselbst. Beschäftigte 7_2025'!D49/'Unselbst. Beschäftigte 7_2025'!$L49</f>
        <v>0</v>
      </c>
      <c r="E49" s="17">
        <f>'Unselbst. Beschäftigte 7_2025'!E49/'Unselbst. Beschäftigte 7_2025'!$L49</f>
        <v>2.2932022932022931E-2</v>
      </c>
      <c r="F49" s="17">
        <f>'Unselbst. Beschäftigte 7_2025'!F49/'Unselbst. Beschäftigte 7_2025'!$L49</f>
        <v>4.013104013104013E-2</v>
      </c>
      <c r="G49" s="17">
        <f>'Unselbst. Beschäftigte 7_2025'!G49/'Unselbst. Beschäftigte 7_2025'!$L49</f>
        <v>0.1678951678951679</v>
      </c>
      <c r="H49" s="17">
        <f>'Unselbst. Beschäftigte 7_2025'!H49/'Unselbst. Beschäftigte 7_2025'!$L49</f>
        <v>0.29074529074529076</v>
      </c>
      <c r="I49" s="17">
        <f>'Unselbst. Beschäftigte 7_2025'!I49/'Unselbst. Beschäftigte 7_2025'!$L49</f>
        <v>0</v>
      </c>
      <c r="J49" s="17">
        <f>'Unselbst. Beschäftigte 7_2025'!J49/'Unselbst. Beschäftigte 7_2025'!$L49</f>
        <v>0.47092547092547093</v>
      </c>
      <c r="K49" s="17">
        <f>'Unselbst. Beschäftigte 7_2025'!K49/'Unselbst. Beschäftigte 7_2025'!$L49</f>
        <v>0</v>
      </c>
      <c r="L49" s="18">
        <f>'Unselbst. Beschäftigte 7_2025'!L49/'Unselbst. Beschäftigte 7_2025'!$L49</f>
        <v>1</v>
      </c>
    </row>
    <row r="50" spans="1:12" x14ac:dyDescent="0.3">
      <c r="A50" s="6" t="s">
        <v>51</v>
      </c>
      <c r="B50" s="12" t="s">
        <v>129</v>
      </c>
      <c r="C50" s="17">
        <f>'Unselbst. Beschäftigte 7_2025'!C50/'Unselbst. Beschäftigte 7_2025'!$L50</f>
        <v>4.6835495502963488E-3</v>
      </c>
      <c r="D50" s="17">
        <f>'Unselbst. Beschäftigte 7_2025'!D50/'Unselbst. Beschäftigte 7_2025'!$L50</f>
        <v>5.305259667592324E-3</v>
      </c>
      <c r="E50" s="17">
        <f>'Unselbst. Beschäftigte 7_2025'!E50/'Unselbst. Beschäftigte 7_2025'!$L50</f>
        <v>1.4009201309735981E-2</v>
      </c>
      <c r="F50" s="17">
        <f>'Unselbst. Beschäftigte 7_2025'!F50/'Unselbst. Beschäftigte 7_2025'!$L50</f>
        <v>5.2223649852861938E-2</v>
      </c>
      <c r="G50" s="17">
        <f>'Unselbst. Beschäftigte 7_2025'!G50/'Unselbst. Beschäftigte 7_2025'!$L50</f>
        <v>9.1888755336345176E-2</v>
      </c>
      <c r="H50" s="17">
        <f>'Unselbst. Beschäftigte 7_2025'!H50/'Unselbst. Beschäftigte 7_2025'!$L50</f>
        <v>0.24826957350685955</v>
      </c>
      <c r="I50" s="17">
        <f>'Unselbst. Beschäftigte 7_2025'!I50/'Unselbst. Beschäftigte 7_2025'!$L50</f>
        <v>0.27628797612633149</v>
      </c>
      <c r="J50" s="17">
        <f>'Unselbst. Beschäftigte 7_2025'!J50/'Unselbst. Beschäftigte 7_2025'!$L50</f>
        <v>0.16152028847349442</v>
      </c>
      <c r="K50" s="17">
        <f>'Unselbst. Beschäftigte 7_2025'!K50/'Unselbst. Beschäftigte 7_2025'!$L50</f>
        <v>0.14581174617648276</v>
      </c>
      <c r="L50" s="18">
        <f>'Unselbst. Beschäftigte 7_2025'!L50/'Unselbst. Beschäftigte 7_2025'!$L50</f>
        <v>1</v>
      </c>
    </row>
    <row r="51" spans="1:12" x14ac:dyDescent="0.3">
      <c r="A51" s="6" t="s">
        <v>52</v>
      </c>
      <c r="B51" s="12" t="s">
        <v>129</v>
      </c>
      <c r="C51" s="17">
        <f>'Unselbst. Beschäftigte 7_2025'!C51/'Unselbst. Beschäftigte 7_2025'!$L51</f>
        <v>1.9091256204658267E-3</v>
      </c>
      <c r="D51" s="17">
        <f>'Unselbst. Beschäftigte 7_2025'!D51/'Unselbst. Beschäftigte 7_2025'!$L51</f>
        <v>6.8728522336769758E-3</v>
      </c>
      <c r="E51" s="17">
        <f>'Unselbst. Beschäftigte 7_2025'!E51/'Unselbst. Beschäftigte 7_2025'!$L51</f>
        <v>1.6036655211912942E-2</v>
      </c>
      <c r="F51" s="17">
        <f>'Unselbst. Beschäftigte 7_2025'!F51/'Unselbst. Beschäftigte 7_2025'!$L51</f>
        <v>0</v>
      </c>
      <c r="G51" s="17">
        <f>'Unselbst. Beschäftigte 7_2025'!G51/'Unselbst. Beschäftigte 7_2025'!$L51</f>
        <v>2.3673157693776252E-2</v>
      </c>
      <c r="H51" s="17">
        <f>'Unselbst. Beschäftigte 7_2025'!H51/'Unselbst. Beschäftigte 7_2025'!$L51</f>
        <v>0.30049637266132112</v>
      </c>
      <c r="I51" s="17">
        <f>'Unselbst. Beschäftigte 7_2025'!I51/'Unselbst. Beschäftigte 7_2025'!$L51</f>
        <v>0.13974799541809851</v>
      </c>
      <c r="J51" s="17">
        <f>'Unselbst. Beschäftigte 7_2025'!J51/'Unselbst. Beschäftigte 7_2025'!$L51</f>
        <v>0.51126384116074841</v>
      </c>
      <c r="K51" s="17">
        <f>'Unselbst. Beschäftigte 7_2025'!K51/'Unselbst. Beschäftigte 7_2025'!$L51</f>
        <v>0</v>
      </c>
      <c r="L51" s="18">
        <f>'Unselbst. Beschäftigte 7_2025'!L51/'Unselbst. Beschäftigte 7_2025'!$L51</f>
        <v>1</v>
      </c>
    </row>
    <row r="52" spans="1:12" x14ac:dyDescent="0.3">
      <c r="A52" s="6" t="s">
        <v>53</v>
      </c>
      <c r="B52" s="12" t="s">
        <v>129</v>
      </c>
      <c r="C52" s="17">
        <f>'Unselbst. Beschäftigte 7_2025'!C52/'Unselbst. Beschäftigte 7_2025'!$L52</f>
        <v>1.0981468771448181E-3</v>
      </c>
      <c r="D52" s="17">
        <f>'Unselbst. Beschäftigte 7_2025'!D52/'Unselbst. Beschäftigte 7_2025'!$L52</f>
        <v>4.1180507892930682E-3</v>
      </c>
      <c r="E52" s="17">
        <f>'Unselbst. Beschäftigte 7_2025'!E52/'Unselbst. Beschäftigte 7_2025'!$L52</f>
        <v>1.1118737131091284E-2</v>
      </c>
      <c r="F52" s="17">
        <f>'Unselbst. Beschäftigte 7_2025'!F52/'Unselbst. Beschäftigte 7_2025'!$L52</f>
        <v>2.7590940288263557E-2</v>
      </c>
      <c r="G52" s="17">
        <f>'Unselbst. Beschäftigte 7_2025'!G52/'Unselbst. Beschäftigte 7_2025'!$L52</f>
        <v>2.6492793411118737E-2</v>
      </c>
      <c r="H52" s="17">
        <f>'Unselbst. Beschäftigte 7_2025'!H52/'Unselbst. Beschäftigte 7_2025'!$L52</f>
        <v>0.17378174330816748</v>
      </c>
      <c r="I52" s="17">
        <f>'Unselbst. Beschäftigte 7_2025'!I52/'Unselbst. Beschäftigte 7_2025'!$L52</f>
        <v>0.27892930679478378</v>
      </c>
      <c r="J52" s="17">
        <f>'Unselbst. Beschäftigte 7_2025'!J52/'Unselbst. Beschäftigte 7_2025'!$L52</f>
        <v>0.21029512697323266</v>
      </c>
      <c r="K52" s="17">
        <f>'Unselbst. Beschäftigte 7_2025'!K52/'Unselbst. Beschäftigte 7_2025'!$L52</f>
        <v>0.2665751544269046</v>
      </c>
      <c r="L52" s="18">
        <f>'Unselbst. Beschäftigte 7_2025'!L52/'Unselbst. Beschäftigte 7_2025'!$L52</f>
        <v>1</v>
      </c>
    </row>
    <row r="53" spans="1:12" x14ac:dyDescent="0.3">
      <c r="A53" s="6"/>
      <c r="B53" s="12"/>
      <c r="C53" s="17"/>
      <c r="D53" s="17"/>
      <c r="E53" s="17"/>
      <c r="F53" s="17"/>
      <c r="G53" s="17"/>
      <c r="H53" s="17"/>
      <c r="I53" s="17"/>
      <c r="J53" s="17"/>
      <c r="K53" s="17"/>
      <c r="L53" s="18"/>
    </row>
    <row r="54" spans="1:12" x14ac:dyDescent="0.3">
      <c r="A54" s="6"/>
      <c r="B54" s="12"/>
      <c r="C54" s="18">
        <f>'Unselbst. Beschäftigte 7_2025'!C54/'Unselbst. Beschäftigte 7_2025'!$L54</f>
        <v>6.6371681415929203E-3</v>
      </c>
      <c r="D54" s="18">
        <f>'Unselbst. Beschäftigte 7_2025'!D54/'Unselbst. Beschäftigte 7_2025'!$L54</f>
        <v>6.8584070796460176E-3</v>
      </c>
      <c r="E54" s="18">
        <f>'Unselbst. Beschäftigte 7_2025'!E54/'Unselbst. Beschäftigte 7_2025'!$L54</f>
        <v>1.8701197293076524E-2</v>
      </c>
      <c r="F54" s="18">
        <f>'Unselbst. Beschäftigte 7_2025'!F54/'Unselbst. Beschäftigte 7_2025'!$L54</f>
        <v>4.5145757418011453E-2</v>
      </c>
      <c r="G54" s="18">
        <f>'Unselbst. Beschäftigte 7_2025'!G54/'Unselbst. Beschäftigte 7_2025'!$L54</f>
        <v>7.1134825611660596E-2</v>
      </c>
      <c r="H54" s="18">
        <f>'Unselbst. Beschäftigte 7_2025'!H54/'Unselbst. Beschäftigte 7_2025'!$L54</f>
        <v>0.22095262883914626</v>
      </c>
      <c r="I54" s="18">
        <f>'Unselbst. Beschäftigte 7_2025'!I54/'Unselbst. Beschäftigte 7_2025'!$L54</f>
        <v>0.24250390421655388</v>
      </c>
      <c r="J54" s="18">
        <f>'Unselbst. Beschäftigte 7_2025'!J54/'Unselbst. Beschäftigte 7_2025'!$L54</f>
        <v>0.21923477355543988</v>
      </c>
      <c r="K54" s="18">
        <f>'Unselbst. Beschäftigte 7_2025'!K54/'Unselbst. Beschäftigte 7_2025'!$L54</f>
        <v>0.16883133784487248</v>
      </c>
      <c r="L54" s="18">
        <f>'Unselbst. Beschäftigte 7_2025'!L54/'Unselbst. Beschäftigte 7_2025'!$L54</f>
        <v>1</v>
      </c>
    </row>
    <row r="55" spans="1:12" x14ac:dyDescent="0.3">
      <c r="A55" s="6"/>
      <c r="B55" s="12"/>
      <c r="C55" s="17"/>
      <c r="D55" s="17"/>
      <c r="E55" s="17"/>
      <c r="F55" s="17"/>
      <c r="G55" s="17"/>
      <c r="H55" s="17"/>
      <c r="I55" s="17"/>
      <c r="J55" s="17"/>
      <c r="K55" s="17"/>
      <c r="L55" s="18"/>
    </row>
    <row r="56" spans="1:12" x14ac:dyDescent="0.3">
      <c r="A56" s="6" t="s">
        <v>54</v>
      </c>
      <c r="B56" s="12" t="s">
        <v>129</v>
      </c>
      <c r="C56" s="17">
        <f>'Unselbst. Beschäftigte 7_2025'!C56/'Unselbst. Beschäftigte 7_2025'!$L56</f>
        <v>3.991484832357637E-2</v>
      </c>
      <c r="D56" s="17">
        <f>'Unselbst. Beschäftigte 7_2025'!D56/'Unselbst. Beschäftigte 7_2025'!$L56</f>
        <v>3.8662617787934755E-2</v>
      </c>
      <c r="E56" s="17">
        <f>'Unselbst. Beschäftigte 7_2025'!E56/'Unselbst. Beschäftigte 7_2025'!$L56</f>
        <v>4.3640234167110166E-2</v>
      </c>
      <c r="F56" s="17">
        <f>'Unselbst. Beschäftigte 7_2025'!F56/'Unselbst. Beschäftigte 7_2025'!$L56</f>
        <v>8.2772438405910531E-2</v>
      </c>
      <c r="G56" s="17">
        <f>'Unselbst. Beschäftigte 7_2025'!G56/'Unselbst. Beschäftigte 7_2025'!$L56</f>
        <v>4.2638449738596873E-2</v>
      </c>
      <c r="H56" s="17">
        <f>'Unselbst. Beschäftigte 7_2025'!H56/'Unselbst. Beschäftigte 7_2025'!$L56</f>
        <v>4.4829853175969693E-2</v>
      </c>
      <c r="I56" s="17">
        <f>'Unselbst. Beschäftigte 7_2025'!I56/'Unselbst. Beschäftigte 7_2025'!$L56</f>
        <v>5.6412985630654604E-2</v>
      </c>
      <c r="J56" s="17">
        <f>'Unselbst. Beschäftigte 7_2025'!J56/'Unselbst. Beschäftigte 7_2025'!$L56</f>
        <v>6.0326206054534641E-2</v>
      </c>
      <c r="K56" s="17">
        <f>'Unselbst. Beschäftigte 7_2025'!K56/'Unselbst. Beschäftigte 7_2025'!$L56</f>
        <v>0.5908023667157124</v>
      </c>
      <c r="L56" s="18">
        <f>'Unselbst. Beschäftigte 7_2025'!L56/'Unselbst. Beschäftigte 7_2025'!$L56</f>
        <v>1</v>
      </c>
    </row>
    <row r="57" spans="1:12" x14ac:dyDescent="0.3">
      <c r="A57" s="6" t="s">
        <v>55</v>
      </c>
      <c r="B57" s="12" t="s">
        <v>129</v>
      </c>
      <c r="C57" s="17">
        <f>'Unselbst. Beschäftigte 7_2025'!C57/'Unselbst. Beschäftigte 7_2025'!$L57</f>
        <v>0.53429355281207136</v>
      </c>
      <c r="D57" s="17">
        <f>'Unselbst. Beschäftigte 7_2025'!D57/'Unselbst. Beschäftigte 7_2025'!$L57</f>
        <v>0.31344307270233196</v>
      </c>
      <c r="E57" s="17">
        <f>'Unselbst. Beschäftigte 7_2025'!E57/'Unselbst. Beschäftigte 7_2025'!$L57</f>
        <v>7.407407407407407E-2</v>
      </c>
      <c r="F57" s="17">
        <f>'Unselbst. Beschäftigte 7_2025'!F57/'Unselbst. Beschäftigte 7_2025'!$L57</f>
        <v>2.3319615912208505E-2</v>
      </c>
      <c r="G57" s="17">
        <f>'Unselbst. Beschäftigte 7_2025'!G57/'Unselbst. Beschäftigte 7_2025'!$L57</f>
        <v>5.4869684499314127E-2</v>
      </c>
      <c r="H57" s="17">
        <f>'Unselbst. Beschäftigte 7_2025'!H57/'Unselbst. Beschäftigte 7_2025'!$L57</f>
        <v>0</v>
      </c>
      <c r="I57" s="17">
        <f>'Unselbst. Beschäftigte 7_2025'!I57/'Unselbst. Beschäftigte 7_2025'!$L57</f>
        <v>0</v>
      </c>
      <c r="J57" s="17">
        <f>'Unselbst. Beschäftigte 7_2025'!J57/'Unselbst. Beschäftigte 7_2025'!$L57</f>
        <v>0</v>
      </c>
      <c r="K57" s="17">
        <f>'Unselbst. Beschäftigte 7_2025'!K57/'Unselbst. Beschäftigte 7_2025'!$L57</f>
        <v>0</v>
      </c>
      <c r="L57" s="18">
        <f>'Unselbst. Beschäftigte 7_2025'!L57/'Unselbst. Beschäftigte 7_2025'!$L57</f>
        <v>1</v>
      </c>
    </row>
    <row r="58" spans="1:12" x14ac:dyDescent="0.3">
      <c r="A58" s="6" t="s">
        <v>56</v>
      </c>
      <c r="B58" s="12" t="s">
        <v>129</v>
      </c>
      <c r="C58" s="17">
        <f>'Unselbst. Beschäftigte 7_2025'!C58/'Unselbst. Beschäftigte 7_2025'!$L58</f>
        <v>9.0636254501800725E-2</v>
      </c>
      <c r="D58" s="17">
        <f>'Unselbst. Beschäftigte 7_2025'!D58/'Unselbst. Beschäftigte 7_2025'!$L58</f>
        <v>9.318727490996398E-2</v>
      </c>
      <c r="E58" s="17">
        <f>'Unselbst. Beschäftigte 7_2025'!E58/'Unselbst. Beschäftigte 7_2025'!$L58</f>
        <v>0.11119447779111645</v>
      </c>
      <c r="F58" s="17">
        <f>'Unselbst. Beschäftigte 7_2025'!F58/'Unselbst. Beschäftigte 7_2025'!$L58</f>
        <v>0.14165666266506602</v>
      </c>
      <c r="G58" s="17">
        <f>'Unselbst. Beschäftigte 7_2025'!G58/'Unselbst. Beschäftigte 7_2025'!$L58</f>
        <v>7.322929171668667E-2</v>
      </c>
      <c r="H58" s="17">
        <f>'Unselbst. Beschäftigte 7_2025'!H58/'Unselbst. Beschäftigte 7_2025'!$L58</f>
        <v>7.9231692677070822E-2</v>
      </c>
      <c r="I58" s="17">
        <f>'Unselbst. Beschäftigte 7_2025'!I58/'Unselbst. Beschäftigte 7_2025'!$L58</f>
        <v>5.1470588235294115E-2</v>
      </c>
      <c r="J58" s="17">
        <f>'Unselbst. Beschäftigte 7_2025'!J58/'Unselbst. Beschäftigte 7_2025'!$L58</f>
        <v>0.20198079231692678</v>
      </c>
      <c r="K58" s="17">
        <f>'Unselbst. Beschäftigte 7_2025'!K58/'Unselbst. Beschäftigte 7_2025'!$L58</f>
        <v>0.15741296518607442</v>
      </c>
      <c r="L58" s="18">
        <f>'Unselbst. Beschäftigte 7_2025'!L58/'Unselbst. Beschäftigte 7_2025'!$L58</f>
        <v>1</v>
      </c>
    </row>
    <row r="59" spans="1:12" x14ac:dyDescent="0.3">
      <c r="A59" s="6" t="s">
        <v>57</v>
      </c>
      <c r="B59" s="12" t="s">
        <v>129</v>
      </c>
      <c r="C59" s="17">
        <f>'Unselbst. Beschäftigte 7_2025'!C59/'Unselbst. Beschäftigte 7_2025'!$L59</f>
        <v>0.15870307167235495</v>
      </c>
      <c r="D59" s="17">
        <f>'Unselbst. Beschäftigte 7_2025'!D59/'Unselbst. Beschäftigte 7_2025'!$L59</f>
        <v>0.1422070534698521</v>
      </c>
      <c r="E59" s="17">
        <f>'Unselbst. Beschäftigte 7_2025'!E59/'Unselbst. Beschäftigte 7_2025'!$L59</f>
        <v>0.22923777019340158</v>
      </c>
      <c r="F59" s="17">
        <f>'Unselbst. Beschäftigte 7_2025'!F59/'Unselbst. Beschäftigte 7_2025'!$L59</f>
        <v>0.25369738339021614</v>
      </c>
      <c r="G59" s="17">
        <f>'Unselbst. Beschäftigte 7_2025'!G59/'Unselbst. Beschäftigte 7_2025'!$L59</f>
        <v>0.2161547212741752</v>
      </c>
      <c r="H59" s="17">
        <f>'Unselbst. Beschäftigte 7_2025'!H59/'Unselbst. Beschäftigte 7_2025'!$L59</f>
        <v>0</v>
      </c>
      <c r="I59" s="17">
        <f>'Unselbst. Beschäftigte 7_2025'!I59/'Unselbst. Beschäftigte 7_2025'!$L59</f>
        <v>0</v>
      </c>
      <c r="J59" s="17">
        <f>'Unselbst. Beschäftigte 7_2025'!J59/'Unselbst. Beschäftigte 7_2025'!$L59</f>
        <v>0</v>
      </c>
      <c r="K59" s="17">
        <f>'Unselbst. Beschäftigte 7_2025'!K59/'Unselbst. Beschäftigte 7_2025'!$L59</f>
        <v>0</v>
      </c>
      <c r="L59" s="18">
        <f>'Unselbst. Beschäftigte 7_2025'!L59/'Unselbst. Beschäftigte 7_2025'!$L59</f>
        <v>1</v>
      </c>
    </row>
    <row r="60" spans="1:12" x14ac:dyDescent="0.3">
      <c r="A60" s="6" t="s">
        <v>58</v>
      </c>
      <c r="B60" s="12" t="s">
        <v>129</v>
      </c>
      <c r="C60" s="17">
        <f>'Unselbst. Beschäftigte 7_2025'!C60/'Unselbst. Beschäftigte 7_2025'!$L60</f>
        <v>5.1952520213314986E-2</v>
      </c>
      <c r="D60" s="17">
        <f>'Unselbst. Beschäftigte 7_2025'!D60/'Unselbst. Beschäftigte 7_2025'!$L60</f>
        <v>5.1264407362807497E-2</v>
      </c>
      <c r="E60" s="17">
        <f>'Unselbst. Beschäftigte 7_2025'!E60/'Unselbst. Beschäftigte 7_2025'!$L60</f>
        <v>4.2490968518837088E-2</v>
      </c>
      <c r="F60" s="17">
        <f>'Unselbst. Beschäftigte 7_2025'!F60/'Unselbst. Beschäftigte 7_2025'!$L60</f>
        <v>0.11732324101152589</v>
      </c>
      <c r="G60" s="17">
        <f>'Unselbst. Beschäftigte 7_2025'!G60/'Unselbst. Beschäftigte 7_2025'!$L60</f>
        <v>8.6014106313435409E-2</v>
      </c>
      <c r="H60" s="17">
        <f>'Unselbst. Beschäftigte 7_2025'!H60/'Unselbst. Beschäftigte 7_2025'!$L60</f>
        <v>0.13659040082573543</v>
      </c>
      <c r="I60" s="17">
        <f>'Unselbst. Beschäftigte 7_2025'!I60/'Unselbst. Beschäftigte 7_2025'!$L60</f>
        <v>0.23430242559779804</v>
      </c>
      <c r="J60" s="17">
        <f>'Unselbst. Beschäftigte 7_2025'!J60/'Unselbst. Beschäftigte 7_2025'!$L60</f>
        <v>0.28006193015654568</v>
      </c>
      <c r="K60" s="17">
        <f>'Unselbst. Beschäftigte 7_2025'!K60/'Unselbst. Beschäftigte 7_2025'!$L60</f>
        <v>0</v>
      </c>
      <c r="L60" s="18">
        <f>'Unselbst. Beschäftigte 7_2025'!L60/'Unselbst. Beschäftigte 7_2025'!$L60</f>
        <v>1</v>
      </c>
    </row>
    <row r="61" spans="1:12" x14ac:dyDescent="0.3">
      <c r="A61" s="6" t="s">
        <v>59</v>
      </c>
      <c r="B61" s="12" t="s">
        <v>129</v>
      </c>
      <c r="C61" s="17">
        <f>'Unselbst. Beschäftigte 7_2025'!C61/'Unselbst. Beschäftigte 7_2025'!$L61</f>
        <v>0.17083333333333334</v>
      </c>
      <c r="D61" s="17">
        <f>'Unselbst. Beschäftigte 7_2025'!D61/'Unselbst. Beschäftigte 7_2025'!$L61</f>
        <v>0.12083333333333333</v>
      </c>
      <c r="E61" s="17">
        <f>'Unselbst. Beschäftigte 7_2025'!E61/'Unselbst. Beschäftigte 7_2025'!$L61</f>
        <v>0.21111111111111111</v>
      </c>
      <c r="F61" s="17">
        <f>'Unselbst. Beschäftigte 7_2025'!F61/'Unselbst. Beschäftigte 7_2025'!$L61</f>
        <v>0.16666666666666666</v>
      </c>
      <c r="G61" s="17">
        <f>'Unselbst. Beschäftigte 7_2025'!G61/'Unselbst. Beschäftigte 7_2025'!$L61</f>
        <v>0.16666666666666666</v>
      </c>
      <c r="H61" s="17">
        <f>'Unselbst. Beschäftigte 7_2025'!H61/'Unselbst. Beschäftigte 7_2025'!$L61</f>
        <v>0.16388888888888889</v>
      </c>
      <c r="I61" s="17">
        <f>'Unselbst. Beschäftigte 7_2025'!I61/'Unselbst. Beschäftigte 7_2025'!$L61</f>
        <v>0</v>
      </c>
      <c r="J61" s="17">
        <f>'Unselbst. Beschäftigte 7_2025'!J61/'Unselbst. Beschäftigte 7_2025'!$L61</f>
        <v>0</v>
      </c>
      <c r="K61" s="17">
        <f>'Unselbst. Beschäftigte 7_2025'!K61/'Unselbst. Beschäftigte 7_2025'!$L61</f>
        <v>0</v>
      </c>
      <c r="L61" s="18">
        <f>'Unselbst. Beschäftigte 7_2025'!L61/'Unselbst. Beschäftigte 7_2025'!$L61</f>
        <v>1</v>
      </c>
    </row>
    <row r="62" spans="1:12" x14ac:dyDescent="0.3">
      <c r="A62" s="6" t="s">
        <v>60</v>
      </c>
      <c r="B62" s="12" t="s">
        <v>129</v>
      </c>
      <c r="C62" s="17">
        <f>'Unselbst. Beschäftigte 7_2025'!C62/'Unselbst. Beschäftigte 7_2025'!$L62</f>
        <v>0.4935064935064935</v>
      </c>
      <c r="D62" s="17">
        <f>'Unselbst. Beschäftigte 7_2025'!D62/'Unselbst. Beschäftigte 7_2025'!$L62</f>
        <v>0.15584415584415584</v>
      </c>
      <c r="E62" s="17">
        <f>'Unselbst. Beschäftigte 7_2025'!E62/'Unselbst. Beschäftigte 7_2025'!$L62</f>
        <v>8.4415584415584416E-2</v>
      </c>
      <c r="F62" s="17">
        <f>'Unselbst. Beschäftigte 7_2025'!F62/'Unselbst. Beschäftigte 7_2025'!$L62</f>
        <v>0.26623376623376621</v>
      </c>
      <c r="G62" s="17">
        <f>'Unselbst. Beschäftigte 7_2025'!G62/'Unselbst. Beschäftigte 7_2025'!$L62</f>
        <v>0</v>
      </c>
      <c r="H62" s="17">
        <f>'Unselbst. Beschäftigte 7_2025'!H62/'Unselbst. Beschäftigte 7_2025'!$L62</f>
        <v>0</v>
      </c>
      <c r="I62" s="17">
        <f>'Unselbst. Beschäftigte 7_2025'!I62/'Unselbst. Beschäftigte 7_2025'!$L62</f>
        <v>0</v>
      </c>
      <c r="J62" s="17">
        <f>'Unselbst. Beschäftigte 7_2025'!J62/'Unselbst. Beschäftigte 7_2025'!$L62</f>
        <v>0</v>
      </c>
      <c r="K62" s="17">
        <f>'Unselbst. Beschäftigte 7_2025'!K62/'Unselbst. Beschäftigte 7_2025'!$L62</f>
        <v>0</v>
      </c>
      <c r="L62" s="18">
        <f>'Unselbst. Beschäftigte 7_2025'!L62/'Unselbst. Beschäftigte 7_2025'!$L62</f>
        <v>1</v>
      </c>
    </row>
    <row r="63" spans="1:12" x14ac:dyDescent="0.3">
      <c r="A63" s="6" t="s">
        <v>61</v>
      </c>
      <c r="B63" s="12" t="s">
        <v>129</v>
      </c>
      <c r="C63" s="17">
        <f>'Unselbst. Beschäftigte 7_2025'!C63/'Unselbst. Beschäftigte 7_2025'!$L63</f>
        <v>0.16293643688451209</v>
      </c>
      <c r="D63" s="17">
        <f>'Unselbst. Beschäftigte 7_2025'!D63/'Unselbst. Beschäftigte 7_2025'!$L63</f>
        <v>0.15666965085049239</v>
      </c>
      <c r="E63" s="17">
        <f>'Unselbst. Beschäftigte 7_2025'!E63/'Unselbst. Beschäftigte 7_2025'!$L63</f>
        <v>8.7735004476275733E-2</v>
      </c>
      <c r="F63" s="17">
        <f>'Unselbst. Beschäftigte 7_2025'!F63/'Unselbst. Beschäftigte 7_2025'!$L63</f>
        <v>0.32139659803043868</v>
      </c>
      <c r="G63" s="17">
        <f>'Unselbst. Beschäftigte 7_2025'!G63/'Unselbst. Beschäftigte 7_2025'!$L63</f>
        <v>0.17099373321396599</v>
      </c>
      <c r="H63" s="17">
        <f>'Unselbst. Beschäftigte 7_2025'!H63/'Unselbst. Beschäftigte 7_2025'!$L63</f>
        <v>0.10026857654431513</v>
      </c>
      <c r="I63" s="17">
        <f>'Unselbst. Beschäftigte 7_2025'!I63/'Unselbst. Beschäftigte 7_2025'!$L63</f>
        <v>0</v>
      </c>
      <c r="J63" s="17">
        <f>'Unselbst. Beschäftigte 7_2025'!J63/'Unselbst. Beschäftigte 7_2025'!$L63</f>
        <v>0</v>
      </c>
      <c r="K63" s="17">
        <f>'Unselbst. Beschäftigte 7_2025'!K63/'Unselbst. Beschäftigte 7_2025'!$L63</f>
        <v>0</v>
      </c>
      <c r="L63" s="18">
        <f>'Unselbst. Beschäftigte 7_2025'!L63/'Unselbst. Beschäftigte 7_2025'!$L63</f>
        <v>1</v>
      </c>
    </row>
    <row r="64" spans="1:12" x14ac:dyDescent="0.3">
      <c r="A64" s="6" t="s">
        <v>62</v>
      </c>
      <c r="B64" s="12" t="s">
        <v>129</v>
      </c>
      <c r="C64" s="17">
        <f>'Unselbst. Beschäftigte 7_2025'!C64/'Unselbst. Beschäftigte 7_2025'!$L64</f>
        <v>0.10472639543809628</v>
      </c>
      <c r="D64" s="17">
        <f>'Unselbst. Beschäftigte 7_2025'!D64/'Unselbst. Beschäftigte 7_2025'!$L64</f>
        <v>9.3540958438425262E-2</v>
      </c>
      <c r="E64" s="17">
        <f>'Unselbst. Beschäftigte 7_2025'!E64/'Unselbst. Beschäftigte 7_2025'!$L64</f>
        <v>8.7948239938589759E-2</v>
      </c>
      <c r="F64" s="17">
        <f>'Unselbst. Beschäftigte 7_2025'!F64/'Unselbst. Beschäftigte 7_2025'!$L64</f>
        <v>0.15352560587783748</v>
      </c>
      <c r="G64" s="17">
        <f>'Unselbst. Beschäftigte 7_2025'!G64/'Unselbst. Beschäftigte 7_2025'!$L64</f>
        <v>0.10944182476148701</v>
      </c>
      <c r="H64" s="17">
        <f>'Unselbst. Beschäftigte 7_2025'!H64/'Unselbst. Beschäftigte 7_2025'!$L64</f>
        <v>0.25671674525715538</v>
      </c>
      <c r="I64" s="17">
        <f>'Unselbst. Beschäftigte 7_2025'!I64/'Unselbst. Beschäftigte 7_2025'!$L64</f>
        <v>0.19410023028840881</v>
      </c>
      <c r="J64" s="17">
        <f>'Unselbst. Beschäftigte 7_2025'!J64/'Unselbst. Beschäftigte 7_2025'!$L64</f>
        <v>0</v>
      </c>
      <c r="K64" s="17">
        <f>'Unselbst. Beschäftigte 7_2025'!K64/'Unselbst. Beschäftigte 7_2025'!$L64</f>
        <v>0</v>
      </c>
      <c r="L64" s="18">
        <f>'Unselbst. Beschäftigte 7_2025'!L64/'Unselbst. Beschäftigte 7_2025'!$L64</f>
        <v>1</v>
      </c>
    </row>
    <row r="65" spans="1:12" x14ac:dyDescent="0.3">
      <c r="A65" s="6" t="s">
        <v>63</v>
      </c>
      <c r="B65" s="12" t="s">
        <v>129</v>
      </c>
      <c r="C65" s="17">
        <f>'Unselbst. Beschäftigte 7_2025'!C65/'Unselbst. Beschäftigte 7_2025'!$L65</f>
        <v>0.56799999999999995</v>
      </c>
      <c r="D65" s="17">
        <f>'Unselbst. Beschäftigte 7_2025'!D65/'Unselbst. Beschäftigte 7_2025'!$L65</f>
        <v>0.32800000000000001</v>
      </c>
      <c r="E65" s="17">
        <f>'Unselbst. Beschäftigte 7_2025'!E65/'Unselbst. Beschäftigte 7_2025'!$L65</f>
        <v>0.104</v>
      </c>
      <c r="F65" s="17">
        <f>'Unselbst. Beschäftigte 7_2025'!F65/'Unselbst. Beschäftigte 7_2025'!$L65</f>
        <v>0</v>
      </c>
      <c r="G65" s="17">
        <f>'Unselbst. Beschäftigte 7_2025'!G65/'Unselbst. Beschäftigte 7_2025'!$L65</f>
        <v>0</v>
      </c>
      <c r="H65" s="17">
        <f>'Unselbst. Beschäftigte 7_2025'!H65/'Unselbst. Beschäftigte 7_2025'!$L65</f>
        <v>0</v>
      </c>
      <c r="I65" s="17">
        <f>'Unselbst. Beschäftigte 7_2025'!I65/'Unselbst. Beschäftigte 7_2025'!$L65</f>
        <v>0</v>
      </c>
      <c r="J65" s="17">
        <f>'Unselbst. Beschäftigte 7_2025'!J65/'Unselbst. Beschäftigte 7_2025'!$L65</f>
        <v>0</v>
      </c>
      <c r="K65" s="17">
        <f>'Unselbst. Beschäftigte 7_2025'!K65/'Unselbst. Beschäftigte 7_2025'!$L65</f>
        <v>0</v>
      </c>
      <c r="L65" s="18">
        <f>'Unselbst. Beschäftigte 7_2025'!L65/'Unselbst. Beschäftigte 7_2025'!$L65</f>
        <v>1</v>
      </c>
    </row>
    <row r="66" spans="1:12" x14ac:dyDescent="0.3">
      <c r="A66" s="6" t="s">
        <v>64</v>
      </c>
      <c r="B66" s="12" t="s">
        <v>129</v>
      </c>
      <c r="C66" s="17">
        <f>'Unselbst. Beschäftigte 7_2025'!C66/'Unselbst. Beschäftigte 7_2025'!$L66</f>
        <v>0.1949238578680203</v>
      </c>
      <c r="D66" s="17">
        <f>'Unselbst. Beschäftigte 7_2025'!D66/'Unselbst. Beschäftigte 7_2025'!$L66</f>
        <v>9.4416243654822332E-2</v>
      </c>
      <c r="E66" s="17">
        <f>'Unselbst. Beschäftigte 7_2025'!E66/'Unselbst. Beschäftigte 7_2025'!$L66</f>
        <v>0.150253807106599</v>
      </c>
      <c r="F66" s="17">
        <f>'Unselbst. Beschäftigte 7_2025'!F66/'Unselbst. Beschäftigte 7_2025'!$L66</f>
        <v>0.11776649746192894</v>
      </c>
      <c r="G66" s="17">
        <f>'Unselbst. Beschäftigte 7_2025'!G66/'Unselbst. Beschäftigte 7_2025'!$L66</f>
        <v>5.2791878172588833E-2</v>
      </c>
      <c r="H66" s="17">
        <f>'Unselbst. Beschäftigte 7_2025'!H66/'Unselbst. Beschäftigte 7_2025'!$L66</f>
        <v>0.11065989847715736</v>
      </c>
      <c r="I66" s="17">
        <f>'Unselbst. Beschäftigte 7_2025'!I66/'Unselbst. Beschäftigte 7_2025'!$L66</f>
        <v>0.27918781725888325</v>
      </c>
      <c r="J66" s="17">
        <f>'Unselbst. Beschäftigte 7_2025'!J66/'Unselbst. Beschäftigte 7_2025'!$L66</f>
        <v>0</v>
      </c>
      <c r="K66" s="17">
        <f>'Unselbst. Beschäftigte 7_2025'!K66/'Unselbst. Beschäftigte 7_2025'!$L66</f>
        <v>0</v>
      </c>
      <c r="L66" s="18">
        <f>'Unselbst. Beschäftigte 7_2025'!L66/'Unselbst. Beschäftigte 7_2025'!$L66</f>
        <v>1</v>
      </c>
    </row>
    <row r="67" spans="1:12" x14ac:dyDescent="0.3">
      <c r="A67" s="6" t="s">
        <v>65</v>
      </c>
      <c r="B67" s="12" t="s">
        <v>129</v>
      </c>
      <c r="C67" s="17">
        <f>'Unselbst. Beschäftigte 7_2025'!C67/'Unselbst. Beschäftigte 7_2025'!$L67</f>
        <v>0.50027793218454697</v>
      </c>
      <c r="D67" s="17">
        <f>'Unselbst. Beschäftigte 7_2025'!D67/'Unselbst. Beschäftigte 7_2025'!$L67</f>
        <v>0.12896053362979434</v>
      </c>
      <c r="E67" s="17">
        <f>'Unselbst. Beschäftigte 7_2025'!E67/'Unselbst. Beschäftigte 7_2025'!$L67</f>
        <v>0.10116731517509728</v>
      </c>
      <c r="F67" s="17">
        <f>'Unselbst. Beschäftigte 7_2025'!F67/'Unselbst. Beschäftigte 7_2025'!$L67</f>
        <v>0.14508060033351863</v>
      </c>
      <c r="G67" s="17">
        <f>'Unselbst. Beschäftigte 7_2025'!G67/'Unselbst. Beschäftigte 7_2025'!$L67</f>
        <v>4.3357420789327403E-2</v>
      </c>
      <c r="H67" s="17">
        <f>'Unselbst. Beschäftigte 7_2025'!H67/'Unselbst. Beschäftigte 7_2025'!$L67</f>
        <v>8.1156197887715401E-2</v>
      </c>
      <c r="I67" s="17">
        <f>'Unselbst. Beschäftigte 7_2025'!I67/'Unselbst. Beschäftigte 7_2025'!$L67</f>
        <v>0</v>
      </c>
      <c r="J67" s="17">
        <f>'Unselbst. Beschäftigte 7_2025'!J67/'Unselbst. Beschäftigte 7_2025'!$L67</f>
        <v>0</v>
      </c>
      <c r="K67" s="17">
        <f>'Unselbst. Beschäftigte 7_2025'!K67/'Unselbst. Beschäftigte 7_2025'!$L67</f>
        <v>0</v>
      </c>
      <c r="L67" s="18">
        <f>'Unselbst. Beschäftigte 7_2025'!L67/'Unselbst. Beschäftigte 7_2025'!$L67</f>
        <v>1</v>
      </c>
    </row>
    <row r="68" spans="1:12" x14ac:dyDescent="0.3">
      <c r="A68" s="6" t="s">
        <v>66</v>
      </c>
      <c r="B68" s="12" t="s">
        <v>129</v>
      </c>
      <c r="C68" s="17">
        <f>'Unselbst. Beschäftigte 7_2025'!C68/'Unselbst. Beschäftigte 7_2025'!$L68</f>
        <v>0.45020746887966806</v>
      </c>
      <c r="D68" s="17">
        <f>'Unselbst. Beschäftigte 7_2025'!D68/'Unselbst. Beschäftigte 7_2025'!$L68</f>
        <v>0.15560165975103735</v>
      </c>
      <c r="E68" s="17">
        <f>'Unselbst. Beschäftigte 7_2025'!E68/'Unselbst. Beschäftigte 7_2025'!$L68</f>
        <v>0.20124481327800831</v>
      </c>
      <c r="F68" s="17">
        <f>'Unselbst. Beschäftigte 7_2025'!F68/'Unselbst. Beschäftigte 7_2025'!$L68</f>
        <v>5.3941908713692949E-2</v>
      </c>
      <c r="G68" s="17">
        <f>'Unselbst. Beschäftigte 7_2025'!G68/'Unselbst. Beschäftigte 7_2025'!$L68</f>
        <v>0.13900414937759337</v>
      </c>
      <c r="H68" s="17">
        <f>'Unselbst. Beschäftigte 7_2025'!H68/'Unselbst. Beschäftigte 7_2025'!$L68</f>
        <v>0</v>
      </c>
      <c r="I68" s="17">
        <f>'Unselbst. Beschäftigte 7_2025'!I68/'Unselbst. Beschäftigte 7_2025'!$L68</f>
        <v>0</v>
      </c>
      <c r="J68" s="17">
        <f>'Unselbst. Beschäftigte 7_2025'!J68/'Unselbst. Beschäftigte 7_2025'!$L68</f>
        <v>0</v>
      </c>
      <c r="K68" s="17">
        <f>'Unselbst. Beschäftigte 7_2025'!K68/'Unselbst. Beschäftigte 7_2025'!$L68</f>
        <v>0</v>
      </c>
      <c r="L68" s="18">
        <f>'Unselbst. Beschäftigte 7_2025'!L68/'Unselbst. Beschäftigte 7_2025'!$L68</f>
        <v>1</v>
      </c>
    </row>
    <row r="69" spans="1:12" x14ac:dyDescent="0.3">
      <c r="A69" s="6" t="s">
        <v>67</v>
      </c>
      <c r="B69" s="12" t="s">
        <v>129</v>
      </c>
      <c r="C69" s="17">
        <f>'Unselbst. Beschäftigte 7_2025'!C69/'Unselbst. Beschäftigte 7_2025'!$L69</f>
        <v>9.8823214763305703E-2</v>
      </c>
      <c r="D69" s="17">
        <f>'Unselbst. Beschäftigte 7_2025'!D69/'Unselbst. Beschäftigte 7_2025'!$L69</f>
        <v>9.3006151377373628E-2</v>
      </c>
      <c r="E69" s="17">
        <f>'Unselbst. Beschäftigte 7_2025'!E69/'Unselbst. Beschäftigte 7_2025'!$L69</f>
        <v>0.13359186948381921</v>
      </c>
      <c r="F69" s="17">
        <f>'Unselbst. Beschäftigte 7_2025'!F69/'Unselbst. Beschäftigte 7_2025'!$L69</f>
        <v>0.16133993046269057</v>
      </c>
      <c r="G69" s="17">
        <f>'Unselbst. Beschäftigte 7_2025'!G69/'Unselbst. Beschäftigte 7_2025'!$L69</f>
        <v>0.14348756351965766</v>
      </c>
      <c r="H69" s="17">
        <f>'Unselbst. Beschäftigte 7_2025'!H69/'Unselbst. Beschäftigte 7_2025'!$L69</f>
        <v>9.6014977266648843E-2</v>
      </c>
      <c r="I69" s="17">
        <f>'Unselbst. Beschäftigte 7_2025'!I69/'Unselbst. Beschäftigte 7_2025'!$L69</f>
        <v>0.13379245787643754</v>
      </c>
      <c r="J69" s="17">
        <f>'Unselbst. Beschäftigte 7_2025'!J69/'Unselbst. Beschäftigte 7_2025'!$L69</f>
        <v>0.13994383525006687</v>
      </c>
      <c r="K69" s="17">
        <f>'Unselbst. Beschäftigte 7_2025'!K69/'Unselbst. Beschäftigte 7_2025'!$L69</f>
        <v>0</v>
      </c>
      <c r="L69" s="18">
        <f>'Unselbst. Beschäftigte 7_2025'!L69/'Unselbst. Beschäftigte 7_2025'!$L69</f>
        <v>1</v>
      </c>
    </row>
    <row r="70" spans="1:12" x14ac:dyDescent="0.3">
      <c r="A70" s="6" t="s">
        <v>68</v>
      </c>
      <c r="B70" s="12" t="s">
        <v>129</v>
      </c>
      <c r="C70" s="17">
        <f>'Unselbst. Beschäftigte 7_2025'!C70/'Unselbst. Beschäftigte 7_2025'!$L70</f>
        <v>0.13122521999806594</v>
      </c>
      <c r="D70" s="17">
        <f>'Unselbst. Beschäftigte 7_2025'!D70/'Unselbst. Beschäftigte 7_2025'!$L70</f>
        <v>0.13992844018953679</v>
      </c>
      <c r="E70" s="17">
        <f>'Unselbst. Beschäftigte 7_2025'!E70/'Unselbst. Beschäftigte 7_2025'!$L70</f>
        <v>0.21042452374045062</v>
      </c>
      <c r="F70" s="17">
        <f>'Unselbst. Beschäftigte 7_2025'!F70/'Unselbst. Beschäftigte 7_2025'!$L70</f>
        <v>0.21680688521419592</v>
      </c>
      <c r="G70" s="17">
        <f>'Unselbst. Beschäftigte 7_2025'!G70/'Unselbst. Beschäftigte 7_2025'!$L70</f>
        <v>0.18450826805918188</v>
      </c>
      <c r="H70" s="17">
        <f>'Unselbst. Beschäftigte 7_2025'!H70/'Unselbst. Beschäftigte 7_2025'!$L70</f>
        <v>7.8812493956097088E-2</v>
      </c>
      <c r="I70" s="17">
        <f>'Unselbst. Beschäftigte 7_2025'!I70/'Unselbst. Beschäftigte 7_2025'!$L70</f>
        <v>3.8294168842471714E-2</v>
      </c>
      <c r="J70" s="17">
        <f>'Unselbst. Beschäftigte 7_2025'!J70/'Unselbst. Beschäftigte 7_2025'!$L70</f>
        <v>0</v>
      </c>
      <c r="K70" s="17">
        <f>'Unselbst. Beschäftigte 7_2025'!K70/'Unselbst. Beschäftigte 7_2025'!$L70</f>
        <v>0</v>
      </c>
      <c r="L70" s="18">
        <f>'Unselbst. Beschäftigte 7_2025'!L70/'Unselbst. Beschäftigte 7_2025'!$L70</f>
        <v>1</v>
      </c>
    </row>
    <row r="71" spans="1:12" x14ac:dyDescent="0.3">
      <c r="A71" s="6" t="s">
        <v>69</v>
      </c>
      <c r="B71" s="12" t="s">
        <v>129</v>
      </c>
      <c r="C71" s="17">
        <f>'Unselbst. Beschäftigte 7_2025'!C71/'Unselbst. Beschäftigte 7_2025'!$L71</f>
        <v>0.11840444332239333</v>
      </c>
      <c r="D71" s="17">
        <f>'Unselbst. Beschäftigte 7_2025'!D71/'Unselbst. Beschäftigte 7_2025'!$L71</f>
        <v>9.353698560969452E-2</v>
      </c>
      <c r="E71" s="17">
        <f>'Unselbst. Beschäftigte 7_2025'!E71/'Unselbst. Beschäftigte 7_2025'!$L71</f>
        <v>0.15084574602373138</v>
      </c>
      <c r="F71" s="17">
        <f>'Unselbst. Beschäftigte 7_2025'!F71/'Unselbst. Beschäftigte 7_2025'!$L71</f>
        <v>0.2476647311285029</v>
      </c>
      <c r="G71" s="17">
        <f>'Unselbst. Beschäftigte 7_2025'!G71/'Unselbst. Beschäftigte 7_2025'!$L71</f>
        <v>8.6972986619540518E-2</v>
      </c>
      <c r="H71" s="17">
        <f>'Unselbst. Beschäftigte 7_2025'!H71/'Unselbst. Beschäftigte 7_2025'!$L71</f>
        <v>0.1562736682655895</v>
      </c>
      <c r="I71" s="17">
        <f>'Unselbst. Beschäftigte 7_2025'!I71/'Unselbst. Beschäftigte 7_2025'!$L71</f>
        <v>0.14630143903054785</v>
      </c>
      <c r="J71" s="17">
        <f>'Unselbst. Beschäftigte 7_2025'!J71/'Unselbst. Beschäftigte 7_2025'!$L71</f>
        <v>0</v>
      </c>
      <c r="K71" s="17">
        <f>'Unselbst. Beschäftigte 7_2025'!K71/'Unselbst. Beschäftigte 7_2025'!$L71</f>
        <v>0</v>
      </c>
      <c r="L71" s="18">
        <f>'Unselbst. Beschäftigte 7_2025'!L71/'Unselbst. Beschäftigte 7_2025'!$L71</f>
        <v>1</v>
      </c>
    </row>
    <row r="72" spans="1:12" x14ac:dyDescent="0.3">
      <c r="A72" s="6" t="s">
        <v>70</v>
      </c>
      <c r="B72" s="12" t="s">
        <v>129</v>
      </c>
      <c r="C72" s="17">
        <f>'Unselbst. Beschäftigte 7_2025'!C72/'Unselbst. Beschäftigte 7_2025'!$L72</f>
        <v>0.13613290263036457</v>
      </c>
      <c r="D72" s="17">
        <f>'Unselbst. Beschäftigte 7_2025'!D72/'Unselbst. Beschäftigte 7_2025'!$L72</f>
        <v>0.18966312874942318</v>
      </c>
      <c r="E72" s="17">
        <f>'Unselbst. Beschäftigte 7_2025'!E72/'Unselbst. Beschäftigte 7_2025'!$L72</f>
        <v>0.20304568527918782</v>
      </c>
      <c r="F72" s="17">
        <f>'Unselbst. Beschäftigte 7_2025'!F72/'Unselbst. Beschäftigte 7_2025'!$L72</f>
        <v>0.21688970927549608</v>
      </c>
      <c r="G72" s="17">
        <f>'Unselbst. Beschäftigte 7_2025'!G72/'Unselbst. Beschäftigte 7_2025'!$L72</f>
        <v>0.148592524227042</v>
      </c>
      <c r="H72" s="17">
        <f>'Unselbst. Beschäftigte 7_2025'!H72/'Unselbst. Beschäftigte 7_2025'!$L72</f>
        <v>0.10567604983848639</v>
      </c>
      <c r="I72" s="17">
        <f>'Unselbst. Beschäftigte 7_2025'!I72/'Unselbst. Beschäftigte 7_2025'!$L72</f>
        <v>0</v>
      </c>
      <c r="J72" s="17">
        <f>'Unselbst. Beschäftigte 7_2025'!J72/'Unselbst. Beschäftigte 7_2025'!$L72</f>
        <v>0</v>
      </c>
      <c r="K72" s="17">
        <f>'Unselbst. Beschäftigte 7_2025'!K72/'Unselbst. Beschäftigte 7_2025'!$L72</f>
        <v>0</v>
      </c>
      <c r="L72" s="18">
        <f>'Unselbst. Beschäftigte 7_2025'!L72/'Unselbst. Beschäftigte 7_2025'!$L72</f>
        <v>1</v>
      </c>
    </row>
    <row r="73" spans="1:12" x14ac:dyDescent="0.3">
      <c r="A73" s="6" t="s">
        <v>71</v>
      </c>
      <c r="B73" s="12" t="s">
        <v>129</v>
      </c>
      <c r="C73" s="17">
        <f>'Unselbst. Beschäftigte 7_2025'!C73/'Unselbst. Beschäftigte 7_2025'!$L73</f>
        <v>0.11165360400873699</v>
      </c>
      <c r="D73" s="17">
        <f>'Unselbst. Beschäftigte 7_2025'!D73/'Unselbst. Beschäftigte 7_2025'!$L73</f>
        <v>8.8012334575356552E-2</v>
      </c>
      <c r="E73" s="17">
        <f>'Unselbst. Beschäftigte 7_2025'!E73/'Unselbst. Beschäftigte 7_2025'!$L73</f>
        <v>0.10330206861107542</v>
      </c>
      <c r="F73" s="17">
        <f>'Unselbst. Beschäftigte 7_2025'!F73/'Unselbst. Beschäftigte 7_2025'!$L73</f>
        <v>0.16304766799434664</v>
      </c>
      <c r="G73" s="17">
        <f>'Unselbst. Beschäftigte 7_2025'!G73/'Unselbst. Beschäftigte 7_2025'!$L73</f>
        <v>7.6705640498522423E-2</v>
      </c>
      <c r="H73" s="17">
        <f>'Unselbst. Beschäftigte 7_2025'!H73/'Unselbst. Beschäftigte 7_2025'!$L73</f>
        <v>6.5270461261724269E-2</v>
      </c>
      <c r="I73" s="17">
        <f>'Unselbst. Beschäftigte 7_2025'!I73/'Unselbst. Beschäftigte 7_2025'!$L73</f>
        <v>0.12193241680585892</v>
      </c>
      <c r="J73" s="17">
        <f>'Unselbst. Beschäftigte 7_2025'!J73/'Unselbst. Beschäftigte 7_2025'!$L73</f>
        <v>8.0431710137479115E-2</v>
      </c>
      <c r="K73" s="17">
        <f>'Unselbst. Beschäftigte 7_2025'!K73/'Unselbst. Beschäftigte 7_2025'!$L73</f>
        <v>0.18964409610689964</v>
      </c>
      <c r="L73" s="18">
        <f>'Unselbst. Beschäftigte 7_2025'!L73/'Unselbst. Beschäftigte 7_2025'!$L73</f>
        <v>1</v>
      </c>
    </row>
    <row r="74" spans="1:12" x14ac:dyDescent="0.3">
      <c r="A74" s="6" t="s">
        <v>72</v>
      </c>
      <c r="B74" s="12" t="s">
        <v>129</v>
      </c>
      <c r="C74" s="17">
        <f>'Unselbst. Beschäftigte 7_2025'!C74/'Unselbst. Beschäftigte 7_2025'!$L74</f>
        <v>0.20505171042163883</v>
      </c>
      <c r="D74" s="17">
        <f>'Unselbst. Beschäftigte 7_2025'!D74/'Unselbst. Beschäftigte 7_2025'!$L74</f>
        <v>0.12529832935560858</v>
      </c>
      <c r="E74" s="17">
        <f>'Unselbst. Beschäftigte 7_2025'!E74/'Unselbst. Beschäftigte 7_2025'!$L74</f>
        <v>0.11694510739856802</v>
      </c>
      <c r="F74" s="17">
        <f>'Unselbst. Beschäftigte 7_2025'!F74/'Unselbst. Beschäftigte 7_2025'!$L74</f>
        <v>0.21718377088305491</v>
      </c>
      <c r="G74" s="17">
        <f>'Unselbst. Beschäftigte 7_2025'!G74/'Unselbst. Beschäftigte 7_2025'!$L74</f>
        <v>7.8957836117740654E-2</v>
      </c>
      <c r="H74" s="17">
        <f>'Unselbst. Beschäftigte 7_2025'!H74/'Unselbst. Beschäftigte 7_2025'!$L74</f>
        <v>0.16905330151153541</v>
      </c>
      <c r="I74" s="17">
        <f>'Unselbst. Beschäftigte 7_2025'!I74/'Unselbst. Beschäftigte 7_2025'!$L74</f>
        <v>8.7509944311853619E-2</v>
      </c>
      <c r="J74" s="17">
        <f>'Unselbst. Beschäftigte 7_2025'!J74/'Unselbst. Beschäftigte 7_2025'!$L74</f>
        <v>0</v>
      </c>
      <c r="K74" s="17">
        <f>'Unselbst. Beschäftigte 7_2025'!K74/'Unselbst. Beschäftigte 7_2025'!$L74</f>
        <v>0</v>
      </c>
      <c r="L74" s="18">
        <f>'Unselbst. Beschäftigte 7_2025'!L74/'Unselbst. Beschäftigte 7_2025'!$L74</f>
        <v>1</v>
      </c>
    </row>
    <row r="75" spans="1:12" x14ac:dyDescent="0.3">
      <c r="A75" s="6" t="s">
        <v>73</v>
      </c>
      <c r="B75" s="12" t="s">
        <v>129</v>
      </c>
      <c r="C75" s="17">
        <f>'Unselbst. Beschäftigte 7_2025'!C75/'Unselbst. Beschäftigte 7_2025'!$L75</f>
        <v>0.72834645669291342</v>
      </c>
      <c r="D75" s="17">
        <f>'Unselbst. Beschäftigte 7_2025'!D75/'Unselbst. Beschäftigte 7_2025'!$L75</f>
        <v>0.20078740157480315</v>
      </c>
      <c r="E75" s="17">
        <f>'Unselbst. Beschäftigte 7_2025'!E75/'Unselbst. Beschäftigte 7_2025'!$L75</f>
        <v>2.1653543307086614E-2</v>
      </c>
      <c r="F75" s="17">
        <f>'Unselbst. Beschäftigte 7_2025'!F75/'Unselbst. Beschäftigte 7_2025'!$L75</f>
        <v>4.9212598425196853E-2</v>
      </c>
      <c r="G75" s="17">
        <f>'Unselbst. Beschäftigte 7_2025'!G75/'Unselbst. Beschäftigte 7_2025'!$L75</f>
        <v>0</v>
      </c>
      <c r="H75" s="17">
        <f>'Unselbst. Beschäftigte 7_2025'!H75/'Unselbst. Beschäftigte 7_2025'!$L75</f>
        <v>0</v>
      </c>
      <c r="I75" s="17">
        <f>'Unselbst. Beschäftigte 7_2025'!I75/'Unselbst. Beschäftigte 7_2025'!$L75</f>
        <v>0</v>
      </c>
      <c r="J75" s="17">
        <f>'Unselbst. Beschäftigte 7_2025'!J75/'Unselbst. Beschäftigte 7_2025'!$L75</f>
        <v>0</v>
      </c>
      <c r="K75" s="17">
        <f>'Unselbst. Beschäftigte 7_2025'!K75/'Unselbst. Beschäftigte 7_2025'!$L75</f>
        <v>0</v>
      </c>
      <c r="L75" s="18">
        <f>'Unselbst. Beschäftigte 7_2025'!L75/'Unselbst. Beschäftigte 7_2025'!$L75</f>
        <v>1</v>
      </c>
    </row>
    <row r="76" spans="1:12" x14ac:dyDescent="0.3">
      <c r="A76" s="6"/>
      <c r="B76" s="12"/>
      <c r="C76" s="17"/>
      <c r="D76" s="17"/>
      <c r="E76" s="17"/>
      <c r="F76" s="17"/>
      <c r="G76" s="17"/>
      <c r="H76" s="17"/>
      <c r="I76" s="17"/>
      <c r="J76" s="17"/>
      <c r="K76" s="17"/>
      <c r="L76" s="18"/>
    </row>
    <row r="77" spans="1:12" x14ac:dyDescent="0.3">
      <c r="A77" s="6"/>
      <c r="B77" s="12"/>
      <c r="C77" s="18">
        <f>'Unselbst. Beschäftigte 7_2025'!C77/'Unselbst. Beschäftigte 7_2025'!$L77</f>
        <v>0.11142051240458875</v>
      </c>
      <c r="D77" s="18">
        <f>'Unselbst. Beschäftigte 7_2025'!D77/'Unselbst. Beschäftigte 7_2025'!$L77</f>
        <v>8.9116584209720004E-2</v>
      </c>
      <c r="E77" s="18">
        <f>'Unselbst. Beschäftigte 7_2025'!E77/'Unselbst. Beschäftigte 7_2025'!$L77</f>
        <v>0.10474285147836744</v>
      </c>
      <c r="F77" s="18">
        <f>'Unselbst. Beschäftigte 7_2025'!F77/'Unselbst. Beschäftigte 7_2025'!$L77</f>
        <v>0.14910739228779726</v>
      </c>
      <c r="G77" s="18">
        <f>'Unselbst. Beschäftigte 7_2025'!G77/'Unselbst. Beschäftigte 7_2025'!$L77</f>
        <v>9.3496264655257871E-2</v>
      </c>
      <c r="H77" s="18">
        <f>'Unselbst. Beschäftigte 7_2025'!H77/'Unselbst. Beschäftigte 7_2025'!$L77</f>
        <v>9.6028549028089438E-2</v>
      </c>
      <c r="I77" s="18">
        <f>'Unselbst. Beschäftigte 7_2025'!I77/'Unselbst. Beschäftigte 7_2025'!$L77</f>
        <v>9.4595690610722108E-2</v>
      </c>
      <c r="J77" s="18">
        <f>'Unselbst. Beschäftigte 7_2025'!J77/'Unselbst. Beschäftigte 7_2025'!$L77</f>
        <v>6.8669063775717104E-2</v>
      </c>
      <c r="K77" s="18">
        <f>'Unselbst. Beschäftigte 7_2025'!K77/'Unselbst. Beschäftigte 7_2025'!$L77</f>
        <v>0.19282309154974001</v>
      </c>
      <c r="L77" s="18">
        <f>'Unselbst. Beschäftigte 7_2025'!L77/'Unselbst. Beschäftigte 7_2025'!$L77</f>
        <v>1</v>
      </c>
    </row>
    <row r="78" spans="1:12" x14ac:dyDescent="0.3">
      <c r="A78" s="6"/>
      <c r="B78" s="12"/>
      <c r="C78" s="17"/>
      <c r="D78" s="17"/>
      <c r="E78" s="17"/>
      <c r="F78" s="17"/>
      <c r="G78" s="17"/>
      <c r="H78" s="17"/>
      <c r="I78" s="17"/>
      <c r="J78" s="17"/>
      <c r="K78" s="17"/>
      <c r="L78" s="18"/>
    </row>
    <row r="79" spans="1:12" x14ac:dyDescent="0.3">
      <c r="A79" s="6" t="s">
        <v>74</v>
      </c>
      <c r="B79" s="12" t="s">
        <v>129</v>
      </c>
      <c r="C79" s="17">
        <f>'Unselbst. Beschäftigte 7_2025'!C79/'Unselbst. Beschäftigte 7_2025'!$L79</f>
        <v>2.8534370946822308E-2</v>
      </c>
      <c r="D79" s="17">
        <f>'Unselbst. Beschäftigte 7_2025'!D79/'Unselbst. Beschäftigte 7_2025'!$L79</f>
        <v>1.8158236057068743E-2</v>
      </c>
      <c r="E79" s="17">
        <f>'Unselbst. Beschäftigte 7_2025'!E79/'Unselbst. Beschäftigte 7_2025'!$L79</f>
        <v>1.2970168612191959E-2</v>
      </c>
      <c r="F79" s="17">
        <f>'Unselbst. Beschäftigte 7_2025'!F79/'Unselbst. Beschäftigte 7_2025'!$L79</f>
        <v>3.5019455252918288E-2</v>
      </c>
      <c r="G79" s="17">
        <f>'Unselbst. Beschäftigte 7_2025'!G79/'Unselbst. Beschäftigte 7_2025'!$L79</f>
        <v>0.11413748378728923</v>
      </c>
      <c r="H79" s="17">
        <f>'Unselbst. Beschäftigte 7_2025'!H79/'Unselbst. Beschäftigte 7_2025'!$L79</f>
        <v>0.34500648508430609</v>
      </c>
      <c r="I79" s="17">
        <f>'Unselbst. Beschäftigte 7_2025'!I79/'Unselbst. Beschäftigte 7_2025'!$L79</f>
        <v>0.4461738002594034</v>
      </c>
      <c r="J79" s="17">
        <f>'Unselbst. Beschäftigte 7_2025'!J79/'Unselbst. Beschäftigte 7_2025'!$L79</f>
        <v>0</v>
      </c>
      <c r="K79" s="17">
        <f>'Unselbst. Beschäftigte 7_2025'!K79/'Unselbst. Beschäftigte 7_2025'!$L79</f>
        <v>0</v>
      </c>
      <c r="L79" s="18">
        <f>'Unselbst. Beschäftigte 7_2025'!L79/'Unselbst. Beschäftigte 7_2025'!$L79</f>
        <v>1</v>
      </c>
    </row>
    <row r="80" spans="1:12" x14ac:dyDescent="0.3">
      <c r="A80" s="6" t="s">
        <v>75</v>
      </c>
      <c r="B80" s="12" t="s">
        <v>129</v>
      </c>
      <c r="C80" s="17">
        <f>'Unselbst. Beschäftigte 7_2025'!C80/'Unselbst. Beschäftigte 7_2025'!$L80</f>
        <v>0</v>
      </c>
      <c r="D80" s="17">
        <f>'Unselbst. Beschäftigte 7_2025'!D80/'Unselbst. Beschäftigte 7_2025'!$L80</f>
        <v>2.1043771043771043E-3</v>
      </c>
      <c r="E80" s="17">
        <f>'Unselbst. Beschäftigte 7_2025'!E80/'Unselbst. Beschäftigte 7_2025'!$L80</f>
        <v>0</v>
      </c>
      <c r="F80" s="17">
        <f>'Unselbst. Beschäftigte 7_2025'!F80/'Unselbst. Beschäftigte 7_2025'!$L80</f>
        <v>6.7760942760942758E-2</v>
      </c>
      <c r="G80" s="17">
        <f>'Unselbst. Beschäftigte 7_2025'!G80/'Unselbst. Beschäftigte 7_2025'!$L80</f>
        <v>0.15109427609427609</v>
      </c>
      <c r="H80" s="17">
        <f>'Unselbst. Beschäftigte 7_2025'!H80/'Unselbst. Beschäftigte 7_2025'!$L80</f>
        <v>0.33796296296296297</v>
      </c>
      <c r="I80" s="17">
        <f>'Unselbst. Beschäftigte 7_2025'!I80/'Unselbst. Beschäftigte 7_2025'!$L80</f>
        <v>0.44107744107744107</v>
      </c>
      <c r="J80" s="17">
        <f>'Unselbst. Beschäftigte 7_2025'!J80/'Unselbst. Beschäftigte 7_2025'!$L80</f>
        <v>0</v>
      </c>
      <c r="K80" s="17">
        <f>'Unselbst. Beschäftigte 7_2025'!K80/'Unselbst. Beschäftigte 7_2025'!$L80</f>
        <v>0</v>
      </c>
      <c r="L80" s="18">
        <f>'Unselbst. Beschäftigte 7_2025'!L80/'Unselbst. Beschäftigte 7_2025'!$L80</f>
        <v>1</v>
      </c>
    </row>
    <row r="81" spans="1:12" x14ac:dyDescent="0.3">
      <c r="A81" s="6" t="s">
        <v>76</v>
      </c>
      <c r="B81" s="12" t="s">
        <v>129</v>
      </c>
      <c r="C81" s="17">
        <f>'Unselbst. Beschäftigte 7_2025'!C81/'Unselbst. Beschäftigte 7_2025'!$L81</f>
        <v>1.4619883040935672E-3</v>
      </c>
      <c r="D81" s="17">
        <f>'Unselbst. Beschäftigte 7_2025'!D81/'Unselbst. Beschäftigte 7_2025'!$L81</f>
        <v>0</v>
      </c>
      <c r="E81" s="17">
        <f>'Unselbst. Beschäftigte 7_2025'!E81/'Unselbst. Beschäftigte 7_2025'!$L81</f>
        <v>0</v>
      </c>
      <c r="F81" s="17">
        <f>'Unselbst. Beschäftigte 7_2025'!F81/'Unselbst. Beschäftigte 7_2025'!$L81</f>
        <v>0</v>
      </c>
      <c r="G81" s="17">
        <f>'Unselbst. Beschäftigte 7_2025'!G81/'Unselbst. Beschäftigte 7_2025'!$L81</f>
        <v>0.12719298245614036</v>
      </c>
      <c r="H81" s="17">
        <f>'Unselbst. Beschäftigte 7_2025'!H81/'Unselbst. Beschäftigte 7_2025'!$L81</f>
        <v>0.31725146198830412</v>
      </c>
      <c r="I81" s="17">
        <f>'Unselbst. Beschäftigte 7_2025'!I81/'Unselbst. Beschäftigte 7_2025'!$L81</f>
        <v>0.55409356725146197</v>
      </c>
      <c r="J81" s="17">
        <f>'Unselbst. Beschäftigte 7_2025'!J81/'Unselbst. Beschäftigte 7_2025'!$L81</f>
        <v>0</v>
      </c>
      <c r="K81" s="17">
        <f>'Unselbst. Beschäftigte 7_2025'!K81/'Unselbst. Beschäftigte 7_2025'!$L81</f>
        <v>0</v>
      </c>
      <c r="L81" s="18">
        <f>'Unselbst. Beschäftigte 7_2025'!L81/'Unselbst. Beschäftigte 7_2025'!$L81</f>
        <v>1</v>
      </c>
    </row>
    <row r="82" spans="1:12" x14ac:dyDescent="0.3">
      <c r="A82" s="6" t="s">
        <v>77</v>
      </c>
      <c r="B82" s="12" t="s">
        <v>129</v>
      </c>
      <c r="C82" s="17">
        <f>'Unselbst. Beschäftigte 7_2025'!C82/'Unselbst. Beschäftigte 7_2025'!$L82</f>
        <v>0</v>
      </c>
      <c r="D82" s="17">
        <f>'Unselbst. Beschäftigte 7_2025'!D82/'Unselbst. Beschäftigte 7_2025'!$L82</f>
        <v>7.2706935123042502E-3</v>
      </c>
      <c r="E82" s="17">
        <f>'Unselbst. Beschäftigte 7_2025'!E82/'Unselbst. Beschäftigte 7_2025'!$L82</f>
        <v>1.5380313199105145E-2</v>
      </c>
      <c r="F82" s="17">
        <f>'Unselbst. Beschäftigte 7_2025'!F82/'Unselbst. Beschäftigte 7_2025'!$L82</f>
        <v>8.3612975391498881E-2</v>
      </c>
      <c r="G82" s="17">
        <f>'Unselbst. Beschäftigte 7_2025'!G82/'Unselbst. Beschäftigte 7_2025'!$L82</f>
        <v>0.34927293064876958</v>
      </c>
      <c r="H82" s="17">
        <f>'Unselbst. Beschäftigte 7_2025'!H82/'Unselbst. Beschäftigte 7_2025'!$L82</f>
        <v>0.46756152125279643</v>
      </c>
      <c r="I82" s="17">
        <f>'Unselbst. Beschäftigte 7_2025'!I82/'Unselbst. Beschäftigte 7_2025'!$L82</f>
        <v>7.6901565995525722E-2</v>
      </c>
      <c r="J82" s="17">
        <f>'Unselbst. Beschäftigte 7_2025'!J82/'Unselbst. Beschäftigte 7_2025'!$L82</f>
        <v>0</v>
      </c>
      <c r="K82" s="17">
        <f>'Unselbst. Beschäftigte 7_2025'!K82/'Unselbst. Beschäftigte 7_2025'!$L82</f>
        <v>0</v>
      </c>
      <c r="L82" s="18">
        <f>'Unselbst. Beschäftigte 7_2025'!L82/'Unselbst. Beschäftigte 7_2025'!$L82</f>
        <v>1</v>
      </c>
    </row>
    <row r="83" spans="1:12" x14ac:dyDescent="0.3">
      <c r="A83" s="6" t="s">
        <v>78</v>
      </c>
      <c r="B83" s="12" t="s">
        <v>129</v>
      </c>
      <c r="C83" s="17">
        <f>'Unselbst. Beschäftigte 7_2025'!C83/'Unselbst. Beschäftigte 7_2025'!$L83</f>
        <v>0</v>
      </c>
      <c r="D83" s="17">
        <f>'Unselbst. Beschäftigte 7_2025'!D83/'Unselbst. Beschäftigte 7_2025'!$L83</f>
        <v>0</v>
      </c>
      <c r="E83" s="17">
        <f>'Unselbst. Beschäftigte 7_2025'!E83/'Unselbst. Beschäftigte 7_2025'!$L83</f>
        <v>0</v>
      </c>
      <c r="F83" s="17">
        <f>'Unselbst. Beschäftigte 7_2025'!F83/'Unselbst. Beschäftigte 7_2025'!$L83</f>
        <v>0</v>
      </c>
      <c r="G83" s="17">
        <f>'Unselbst. Beschäftigte 7_2025'!G83/'Unselbst. Beschäftigte 7_2025'!$L83</f>
        <v>0</v>
      </c>
      <c r="H83" s="17">
        <f>'Unselbst. Beschäftigte 7_2025'!H83/'Unselbst. Beschäftigte 7_2025'!$L83</f>
        <v>0</v>
      </c>
      <c r="I83" s="17">
        <f>'Unselbst. Beschäftigte 7_2025'!I83/'Unselbst. Beschäftigte 7_2025'!$L83</f>
        <v>1</v>
      </c>
      <c r="J83" s="17">
        <f>'Unselbst. Beschäftigte 7_2025'!J83/'Unselbst. Beschäftigte 7_2025'!$L83</f>
        <v>0</v>
      </c>
      <c r="K83" s="17">
        <f>'Unselbst. Beschäftigte 7_2025'!K83/'Unselbst. Beschäftigte 7_2025'!$L83</f>
        <v>0</v>
      </c>
      <c r="L83" s="18">
        <f>'Unselbst. Beschäftigte 7_2025'!L83/'Unselbst. Beschäftigte 7_2025'!$L83</f>
        <v>1</v>
      </c>
    </row>
    <row r="84" spans="1:12" x14ac:dyDescent="0.3">
      <c r="A84" s="6" t="s">
        <v>79</v>
      </c>
      <c r="B84" s="12" t="s">
        <v>129</v>
      </c>
      <c r="C84" s="17">
        <f>'Unselbst. Beschäftigte 7_2025'!C84/'Unselbst. Beschäftigte 7_2025'!$L84</f>
        <v>5.2053209947946792E-3</v>
      </c>
      <c r="D84" s="17">
        <f>'Unselbst. Beschäftigte 7_2025'!D84/'Unselbst. Beschäftigte 7_2025'!$L84</f>
        <v>0</v>
      </c>
      <c r="E84" s="17">
        <f>'Unselbst. Beschäftigte 7_2025'!E84/'Unselbst. Beschäftigte 7_2025'!$L84</f>
        <v>2.8918449971081549E-3</v>
      </c>
      <c r="F84" s="17">
        <f>'Unselbst. Beschäftigte 7_2025'!F84/'Unselbst. Beschäftigte 7_2025'!$L84</f>
        <v>0</v>
      </c>
      <c r="G84" s="17">
        <f>'Unselbst. Beschäftigte 7_2025'!G84/'Unselbst. Beschäftigte 7_2025'!$L84</f>
        <v>0.10150375939849623</v>
      </c>
      <c r="H84" s="17">
        <f>'Unselbst. Beschäftigte 7_2025'!H84/'Unselbst. Beschäftigte 7_2025'!$L84</f>
        <v>0.15211104684788895</v>
      </c>
      <c r="I84" s="17">
        <f>'Unselbst. Beschäftigte 7_2025'!I84/'Unselbst. Beschäftigte 7_2025'!$L84</f>
        <v>0.13649508386350492</v>
      </c>
      <c r="J84" s="17">
        <f>'Unselbst. Beschäftigte 7_2025'!J84/'Unselbst. Beschäftigte 7_2025'!$L84</f>
        <v>0.60179294389820703</v>
      </c>
      <c r="K84" s="17">
        <f>'Unselbst. Beschäftigte 7_2025'!K84/'Unselbst. Beschäftigte 7_2025'!$L84</f>
        <v>0</v>
      </c>
      <c r="L84" s="18">
        <f>'Unselbst. Beschäftigte 7_2025'!L84/'Unselbst. Beschäftigte 7_2025'!$L84</f>
        <v>1</v>
      </c>
    </row>
    <row r="85" spans="1:12" x14ac:dyDescent="0.3">
      <c r="A85" s="6" t="s">
        <v>80</v>
      </c>
      <c r="B85" s="12" t="s">
        <v>129</v>
      </c>
      <c r="C85" s="17">
        <f>'Unselbst. Beschäftigte 7_2025'!C85/'Unselbst. Beschäftigte 7_2025'!$L85</f>
        <v>0</v>
      </c>
      <c r="D85" s="17">
        <f>'Unselbst. Beschäftigte 7_2025'!D85/'Unselbst. Beschäftigte 7_2025'!$L85</f>
        <v>1</v>
      </c>
      <c r="E85" s="17">
        <f>'Unselbst. Beschäftigte 7_2025'!E85/'Unselbst. Beschäftigte 7_2025'!$L85</f>
        <v>0</v>
      </c>
      <c r="F85" s="17">
        <f>'Unselbst. Beschäftigte 7_2025'!F85/'Unselbst. Beschäftigte 7_2025'!$L85</f>
        <v>0</v>
      </c>
      <c r="G85" s="17">
        <f>'Unselbst. Beschäftigte 7_2025'!G85/'Unselbst. Beschäftigte 7_2025'!$L85</f>
        <v>0</v>
      </c>
      <c r="H85" s="17">
        <f>'Unselbst. Beschäftigte 7_2025'!H85/'Unselbst. Beschäftigte 7_2025'!$L85</f>
        <v>0</v>
      </c>
      <c r="I85" s="17">
        <f>'Unselbst. Beschäftigte 7_2025'!I85/'Unselbst. Beschäftigte 7_2025'!$L85</f>
        <v>0</v>
      </c>
      <c r="J85" s="17">
        <f>'Unselbst. Beschäftigte 7_2025'!J85/'Unselbst. Beschäftigte 7_2025'!$L85</f>
        <v>0</v>
      </c>
      <c r="K85" s="17">
        <f>'Unselbst. Beschäftigte 7_2025'!K85/'Unselbst. Beschäftigte 7_2025'!$L85</f>
        <v>0</v>
      </c>
      <c r="L85" s="18">
        <f>'Unselbst. Beschäftigte 7_2025'!L85/'Unselbst. Beschäftigte 7_2025'!$L85</f>
        <v>1</v>
      </c>
    </row>
    <row r="86" spans="1:12" x14ac:dyDescent="0.3">
      <c r="A86" s="6"/>
      <c r="B86" s="12"/>
      <c r="C86" s="17"/>
      <c r="D86" s="17"/>
      <c r="E86" s="17"/>
      <c r="F86" s="17"/>
      <c r="G86" s="17"/>
      <c r="H86" s="17"/>
      <c r="I86" s="17"/>
      <c r="J86" s="17"/>
      <c r="K86" s="17"/>
      <c r="L86" s="18"/>
    </row>
    <row r="87" spans="1:12" x14ac:dyDescent="0.3">
      <c r="A87" s="6"/>
      <c r="B87" s="12"/>
      <c r="C87" s="18">
        <f>'Unselbst. Beschäftigte 7_2025'!C87/'Unselbst. Beschäftigte 7_2025'!$L87</f>
        <v>3.6129714487134297E-3</v>
      </c>
      <c r="D87" s="18">
        <f>'Unselbst. Beschäftigte 7_2025'!D87/'Unselbst. Beschäftigte 7_2025'!$L87</f>
        <v>4.4941839971801194E-3</v>
      </c>
      <c r="E87" s="18">
        <f>'Unselbst. Beschäftigte 7_2025'!E87/'Unselbst. Beschäftigte 7_2025'!$L87</f>
        <v>6.6090941135001765E-3</v>
      </c>
      <c r="F87" s="18">
        <f>'Unselbst. Beschäftigte 7_2025'!F87/'Unselbst. Beschäftigte 7_2025'!$L87</f>
        <v>4.2915051110327812E-2</v>
      </c>
      <c r="G87" s="18">
        <f>'Unselbst. Beschäftigte 7_2025'!G87/'Unselbst. Beschäftigte 7_2025'!$L87</f>
        <v>0.18805075784279168</v>
      </c>
      <c r="H87" s="18">
        <f>'Unselbst. Beschäftigte 7_2025'!H87/'Unselbst. Beschäftigte 7_2025'!$L87</f>
        <v>0.30701445188579485</v>
      </c>
      <c r="I87" s="18">
        <f>'Unselbst. Beschäftigte 7_2025'!I87/'Unselbst. Beschäftigte 7_2025'!$L87</f>
        <v>0.26392315826577373</v>
      </c>
      <c r="J87" s="18">
        <f>'Unselbst. Beschäftigte 7_2025'!J87/'Unselbst. Beschäftigte 7_2025'!$L87</f>
        <v>0.18338033133591822</v>
      </c>
      <c r="K87" s="18">
        <f>'Unselbst. Beschäftigte 7_2025'!K87/'Unselbst. Beschäftigte 7_2025'!$L87</f>
        <v>0</v>
      </c>
      <c r="L87" s="18">
        <f>'Unselbst. Beschäftigte 7_2025'!L87/'Unselbst. Beschäftigte 7_2025'!$L87</f>
        <v>1</v>
      </c>
    </row>
    <row r="88" spans="1:12" x14ac:dyDescent="0.3">
      <c r="A88" s="6"/>
      <c r="B88" s="12"/>
      <c r="C88" s="17"/>
      <c r="D88" s="17"/>
      <c r="E88" s="17"/>
      <c r="F88" s="17"/>
      <c r="G88" s="17"/>
      <c r="H88" s="17"/>
      <c r="I88" s="17"/>
      <c r="J88" s="17"/>
      <c r="K88" s="17"/>
      <c r="L88" s="18"/>
    </row>
    <row r="89" spans="1:12" x14ac:dyDescent="0.3">
      <c r="A89" s="6" t="s">
        <v>81</v>
      </c>
      <c r="B89" s="12" t="s">
        <v>129</v>
      </c>
      <c r="C89" s="17">
        <f>'Unselbst. Beschäftigte 7_2025'!C89/'Unselbst. Beschäftigte 7_2025'!$L89</f>
        <v>1.0699001426533524E-3</v>
      </c>
      <c r="D89" s="17">
        <f>'Unselbst. Beschäftigte 7_2025'!D89/'Unselbst. Beschäftigte 7_2025'!$L89</f>
        <v>0</v>
      </c>
      <c r="E89" s="17">
        <f>'Unselbst. Beschäftigte 7_2025'!E89/'Unselbst. Beschäftigte 7_2025'!$L89</f>
        <v>2.6747503566333809E-3</v>
      </c>
      <c r="F89" s="17">
        <f>'Unselbst. Beschäftigte 7_2025'!F89/'Unselbst. Beschäftigte 7_2025'!$L89</f>
        <v>1.4621968616262483E-2</v>
      </c>
      <c r="G89" s="17">
        <f>'Unselbst. Beschäftigte 7_2025'!G89/'Unselbst. Beschäftigte 7_2025'!$L89</f>
        <v>2.0328102710413694E-2</v>
      </c>
      <c r="H89" s="17">
        <f>'Unselbst. Beschäftigte 7_2025'!H89/'Unselbst. Beschäftigte 7_2025'!$L89</f>
        <v>5.8487874465049931E-2</v>
      </c>
      <c r="I89" s="17">
        <f>'Unselbst. Beschäftigte 7_2025'!I89/'Unselbst. Beschäftigte 7_2025'!$L89</f>
        <v>4.6540656205420826E-2</v>
      </c>
      <c r="J89" s="17">
        <f>'Unselbst. Beschäftigte 7_2025'!J89/'Unselbst. Beschäftigte 7_2025'!$L89</f>
        <v>0</v>
      </c>
      <c r="K89" s="17">
        <f>'Unselbst. Beschäftigte 7_2025'!K89/'Unselbst. Beschäftigte 7_2025'!$L89</f>
        <v>0.8562767475035663</v>
      </c>
      <c r="L89" s="18">
        <f>'Unselbst. Beschäftigte 7_2025'!L89/'Unselbst. Beschäftigte 7_2025'!$L89</f>
        <v>1</v>
      </c>
    </row>
    <row r="90" spans="1:12" x14ac:dyDescent="0.3">
      <c r="A90" s="6" t="s">
        <v>82</v>
      </c>
      <c r="B90" s="12" t="s">
        <v>129</v>
      </c>
      <c r="C90" s="17">
        <f>'Unselbst. Beschäftigte 7_2025'!C90/'Unselbst. Beschäftigte 7_2025'!$L90</f>
        <v>8.9157536834151875E-3</v>
      </c>
      <c r="D90" s="17">
        <f>'Unselbst. Beschäftigte 7_2025'!D90/'Unselbst. Beschäftigte 7_2025'!$L90</f>
        <v>1.4280317340385342E-2</v>
      </c>
      <c r="E90" s="17">
        <f>'Unselbst. Beschäftigte 7_2025'!E90/'Unselbst. Beschäftigte 7_2025'!$L90</f>
        <v>2.3498299962221383E-2</v>
      </c>
      <c r="F90" s="17">
        <f>'Unselbst. Beschäftigte 7_2025'!F90/'Unselbst. Beschäftigte 7_2025'!$L90</f>
        <v>3.3925198337740839E-2</v>
      </c>
      <c r="G90" s="17">
        <f>'Unselbst. Beschäftigte 7_2025'!G90/'Unselbst. Beschäftigte 7_2025'!$L90</f>
        <v>3.2262939176426142E-2</v>
      </c>
      <c r="H90" s="17">
        <f>'Unselbst. Beschäftigte 7_2025'!H90/'Unselbst. Beschäftigte 7_2025'!$L90</f>
        <v>4.4654325651681148E-2</v>
      </c>
      <c r="I90" s="17">
        <f>'Unselbst. Beschäftigte 7_2025'!I90/'Unselbst. Beschäftigte 7_2025'!$L90</f>
        <v>5.2436720816018134E-2</v>
      </c>
      <c r="J90" s="17">
        <f>'Unselbst. Beschäftigte 7_2025'!J90/'Unselbst. Beschäftigte 7_2025'!$L90</f>
        <v>9.8677748394408765E-2</v>
      </c>
      <c r="K90" s="17">
        <f>'Unselbst. Beschäftigte 7_2025'!K90/'Unselbst. Beschäftigte 7_2025'!$L90</f>
        <v>0.69134869663770304</v>
      </c>
      <c r="L90" s="18">
        <f>'Unselbst. Beschäftigte 7_2025'!L90/'Unselbst. Beschäftigte 7_2025'!$L90</f>
        <v>1</v>
      </c>
    </row>
    <row r="91" spans="1:12" x14ac:dyDescent="0.3">
      <c r="A91" s="6" t="s">
        <v>83</v>
      </c>
      <c r="B91" s="12" t="s">
        <v>129</v>
      </c>
      <c r="C91" s="17">
        <f>'Unselbst. Beschäftigte 7_2025'!C91/'Unselbst. Beschäftigte 7_2025'!$L91</f>
        <v>2.8985507246376812E-2</v>
      </c>
      <c r="D91" s="17">
        <f>'Unselbst. Beschäftigte 7_2025'!D91/'Unselbst. Beschäftigte 7_2025'!$L91</f>
        <v>0.12560386473429952</v>
      </c>
      <c r="E91" s="17">
        <f>'Unselbst. Beschäftigte 7_2025'!E91/'Unselbst. Beschäftigte 7_2025'!$L91</f>
        <v>6.7632850241545889E-2</v>
      </c>
      <c r="F91" s="17">
        <f>'Unselbst. Beschäftigte 7_2025'!F91/'Unselbst. Beschäftigte 7_2025'!$L91</f>
        <v>0.44444444444444442</v>
      </c>
      <c r="G91" s="17">
        <f>'Unselbst. Beschäftigte 7_2025'!G91/'Unselbst. Beschäftigte 7_2025'!$L91</f>
        <v>0.33333333333333331</v>
      </c>
      <c r="H91" s="17">
        <f>'Unselbst. Beschäftigte 7_2025'!H91/'Unselbst. Beschäftigte 7_2025'!$L91</f>
        <v>0</v>
      </c>
      <c r="I91" s="17">
        <f>'Unselbst. Beschäftigte 7_2025'!I91/'Unselbst. Beschäftigte 7_2025'!$L91</f>
        <v>0</v>
      </c>
      <c r="J91" s="17">
        <f>'Unselbst. Beschäftigte 7_2025'!J91/'Unselbst. Beschäftigte 7_2025'!$L91</f>
        <v>0</v>
      </c>
      <c r="K91" s="17">
        <f>'Unselbst. Beschäftigte 7_2025'!K91/'Unselbst. Beschäftigte 7_2025'!$L91</f>
        <v>0</v>
      </c>
      <c r="L91" s="18">
        <f>'Unselbst. Beschäftigte 7_2025'!L91/'Unselbst. Beschäftigte 7_2025'!$L91</f>
        <v>1</v>
      </c>
    </row>
    <row r="92" spans="1:12" x14ac:dyDescent="0.3">
      <c r="A92" s="6" t="s">
        <v>84</v>
      </c>
      <c r="B92" s="12" t="s">
        <v>129</v>
      </c>
      <c r="C92" s="17">
        <f>'Unselbst. Beschäftigte 7_2025'!C92/'Unselbst. Beschäftigte 7_2025'!$L92</f>
        <v>2.161689366487567E-2</v>
      </c>
      <c r="D92" s="17">
        <f>'Unselbst. Beschäftigte 7_2025'!D92/'Unselbst. Beschäftigte 7_2025'!$L92</f>
        <v>4.9981257028614272E-2</v>
      </c>
      <c r="E92" s="17">
        <f>'Unselbst. Beschäftigte 7_2025'!E92/'Unselbst. Beschäftigte 7_2025'!$L92</f>
        <v>6.3851055854054733E-2</v>
      </c>
      <c r="F92" s="17">
        <f>'Unselbst. Beschäftigte 7_2025'!F92/'Unselbst. Beschäftigte 7_2025'!$L92</f>
        <v>0.17143571160814694</v>
      </c>
      <c r="G92" s="17">
        <f>'Unselbst. Beschäftigte 7_2025'!G92/'Unselbst. Beschäftigte 7_2025'!$L92</f>
        <v>0.1299512682743971</v>
      </c>
      <c r="H92" s="17">
        <f>'Unselbst. Beschäftigte 7_2025'!H92/'Unselbst. Beschäftigte 7_2025'!$L92</f>
        <v>0.23603648631763088</v>
      </c>
      <c r="I92" s="17">
        <f>'Unselbst. Beschäftigte 7_2025'!I92/'Unselbst. Beschäftigte 7_2025'!$L92</f>
        <v>8.2469074097213546E-2</v>
      </c>
      <c r="J92" s="17">
        <f>'Unselbst. Beschäftigte 7_2025'!J92/'Unselbst. Beschäftigte 7_2025'!$L92</f>
        <v>0.11758090715981508</v>
      </c>
      <c r="K92" s="17">
        <f>'Unselbst. Beschäftigte 7_2025'!K92/'Unselbst. Beschäftigte 7_2025'!$L92</f>
        <v>0.12707734599525178</v>
      </c>
      <c r="L92" s="18">
        <f>'Unselbst. Beschäftigte 7_2025'!L92/'Unselbst. Beschäftigte 7_2025'!$L92</f>
        <v>1</v>
      </c>
    </row>
    <row r="93" spans="1:12" x14ac:dyDescent="0.3">
      <c r="A93" s="6" t="s">
        <v>85</v>
      </c>
      <c r="B93" s="12" t="s">
        <v>129</v>
      </c>
      <c r="C93" s="17">
        <f>'Unselbst. Beschäftigte 7_2025'!C93/'Unselbst. Beschäftigte 7_2025'!$L93</f>
        <v>0.19207920792079208</v>
      </c>
      <c r="D93" s="17">
        <f>'Unselbst. Beschäftigte 7_2025'!D93/'Unselbst. Beschäftigte 7_2025'!$L93</f>
        <v>0.18514851485148515</v>
      </c>
      <c r="E93" s="17">
        <f>'Unselbst. Beschäftigte 7_2025'!E93/'Unselbst. Beschäftigte 7_2025'!$L93</f>
        <v>0.20066006600660066</v>
      </c>
      <c r="F93" s="17">
        <f>'Unselbst. Beschäftigte 7_2025'!F93/'Unselbst. Beschäftigte 7_2025'!$L93</f>
        <v>0.15412541254125411</v>
      </c>
      <c r="G93" s="17">
        <f>'Unselbst. Beschäftigte 7_2025'!G93/'Unselbst. Beschäftigte 7_2025'!$L93</f>
        <v>0.14389438943894389</v>
      </c>
      <c r="H93" s="17">
        <f>'Unselbst. Beschäftigte 7_2025'!H93/'Unselbst. Beschäftigte 7_2025'!$L93</f>
        <v>0.12409240924092409</v>
      </c>
      <c r="I93" s="17">
        <f>'Unselbst. Beschäftigte 7_2025'!I93/'Unselbst. Beschäftigte 7_2025'!$L93</f>
        <v>0</v>
      </c>
      <c r="J93" s="17">
        <f>'Unselbst. Beschäftigte 7_2025'!J93/'Unselbst. Beschäftigte 7_2025'!$L93</f>
        <v>0</v>
      </c>
      <c r="K93" s="17">
        <f>'Unselbst. Beschäftigte 7_2025'!K93/'Unselbst. Beschäftigte 7_2025'!$L93</f>
        <v>0</v>
      </c>
      <c r="L93" s="18">
        <f>'Unselbst. Beschäftigte 7_2025'!L93/'Unselbst. Beschäftigte 7_2025'!$L93</f>
        <v>1</v>
      </c>
    </row>
    <row r="94" spans="1:12" x14ac:dyDescent="0.3">
      <c r="A94" s="6" t="s">
        <v>86</v>
      </c>
      <c r="B94" s="12" t="s">
        <v>129</v>
      </c>
      <c r="C94" s="17">
        <f>'Unselbst. Beschäftigte 7_2025'!C94/'Unselbst. Beschäftigte 7_2025'!$L94</f>
        <v>8.1174042650768177E-2</v>
      </c>
      <c r="D94" s="17">
        <f>'Unselbst. Beschäftigte 7_2025'!D94/'Unselbst. Beschäftigte 7_2025'!$L94</f>
        <v>8.7518153328747225E-2</v>
      </c>
      <c r="E94" s="17">
        <f>'Unselbst. Beschäftigte 7_2025'!E94/'Unselbst. Beschäftigte 7_2025'!$L94</f>
        <v>0.14010548039440496</v>
      </c>
      <c r="F94" s="17">
        <f>'Unselbst. Beschäftigte 7_2025'!F94/'Unselbst. Beschäftigte 7_2025'!$L94</f>
        <v>0.25689826492394713</v>
      </c>
      <c r="G94" s="17">
        <f>'Unselbst. Beschäftigte 7_2025'!G94/'Unselbst. Beschäftigte 7_2025'!$L94</f>
        <v>0.19032332033937172</v>
      </c>
      <c r="H94" s="17">
        <f>'Unselbst. Beschäftigte 7_2025'!H94/'Unselbst. Beschäftigte 7_2025'!$L94</f>
        <v>0.15439883818696018</v>
      </c>
      <c r="I94" s="17">
        <f>'Unselbst. Beschäftigte 7_2025'!I94/'Unselbst. Beschäftigte 7_2025'!$L94</f>
        <v>8.9581900175800658E-2</v>
      </c>
      <c r="J94" s="17">
        <f>'Unselbst. Beschäftigte 7_2025'!J94/'Unselbst. Beschäftigte 7_2025'!$L94</f>
        <v>0</v>
      </c>
      <c r="K94" s="17">
        <f>'Unselbst. Beschäftigte 7_2025'!K94/'Unselbst. Beschäftigte 7_2025'!$L94</f>
        <v>0</v>
      </c>
      <c r="L94" s="18">
        <f>'Unselbst. Beschäftigte 7_2025'!L94/'Unselbst. Beschäftigte 7_2025'!$L94</f>
        <v>1</v>
      </c>
    </row>
    <row r="95" spans="1:12" x14ac:dyDescent="0.3">
      <c r="A95" s="6" t="s">
        <v>87</v>
      </c>
      <c r="B95" s="12" t="s">
        <v>129</v>
      </c>
      <c r="C95" s="17">
        <f>'Unselbst. Beschäftigte 7_2025'!C95/'Unselbst. Beschäftigte 7_2025'!$L95</f>
        <v>5.7995028997514499E-2</v>
      </c>
      <c r="D95" s="17">
        <f>'Unselbst. Beschäftigte 7_2025'!D95/'Unselbst. Beschäftigte 7_2025'!$L95</f>
        <v>0.11930405965202982</v>
      </c>
      <c r="E95" s="17">
        <f>'Unselbst. Beschäftigte 7_2025'!E95/'Unselbst. Beschäftigte 7_2025'!$L95</f>
        <v>0.21043910521955261</v>
      </c>
      <c r="F95" s="17">
        <f>'Unselbst. Beschäftigte 7_2025'!F95/'Unselbst. Beschäftigte 7_2025'!$L95</f>
        <v>0.32974316487158245</v>
      </c>
      <c r="G95" s="17">
        <f>'Unselbst. Beschäftigte 7_2025'!G95/'Unselbst. Beschäftigte 7_2025'!$L95</f>
        <v>0</v>
      </c>
      <c r="H95" s="17">
        <f>'Unselbst. Beschäftigte 7_2025'!H95/'Unselbst. Beschäftigte 7_2025'!$L95</f>
        <v>0</v>
      </c>
      <c r="I95" s="17">
        <f>'Unselbst. Beschäftigte 7_2025'!I95/'Unselbst. Beschäftigte 7_2025'!$L95</f>
        <v>0.28251864125932064</v>
      </c>
      <c r="J95" s="17">
        <f>'Unselbst. Beschäftigte 7_2025'!J95/'Unselbst. Beschäftigte 7_2025'!$L95</f>
        <v>0</v>
      </c>
      <c r="K95" s="17">
        <f>'Unselbst. Beschäftigte 7_2025'!K95/'Unselbst. Beschäftigte 7_2025'!$L95</f>
        <v>0</v>
      </c>
      <c r="L95" s="18">
        <f>'Unselbst. Beschäftigte 7_2025'!L95/'Unselbst. Beschäftigte 7_2025'!$L95</f>
        <v>1</v>
      </c>
    </row>
    <row r="96" spans="1:12" x14ac:dyDescent="0.3">
      <c r="A96" s="6" t="s">
        <v>88</v>
      </c>
      <c r="B96" s="12" t="s">
        <v>129</v>
      </c>
      <c r="C96" s="17">
        <f>'Unselbst. Beschäftigte 7_2025'!C96/'Unselbst. Beschäftigte 7_2025'!$L96</f>
        <v>0.17733782645324347</v>
      </c>
      <c r="D96" s="17">
        <f>'Unselbst. Beschäftigte 7_2025'!D96/'Unselbst. Beschäftigte 7_2025'!$L96</f>
        <v>0.25147430497051387</v>
      </c>
      <c r="E96" s="17">
        <f>'Unselbst. Beschäftigte 7_2025'!E96/'Unselbst. Beschäftigte 7_2025'!$L96</f>
        <v>0.22114574557708508</v>
      </c>
      <c r="F96" s="17">
        <f>'Unselbst. Beschäftigte 7_2025'!F96/'Unselbst. Beschäftigte 7_2025'!$L96</f>
        <v>0.19839932603201349</v>
      </c>
      <c r="G96" s="17">
        <f>'Unselbst. Beschäftigte 7_2025'!G96/'Unselbst. Beschäftigte 7_2025'!$L96</f>
        <v>0.10783487784330244</v>
      </c>
      <c r="H96" s="17">
        <f>'Unselbst. Beschäftigte 7_2025'!H96/'Unselbst. Beschäftigte 7_2025'!$L96</f>
        <v>4.3807919123841618E-2</v>
      </c>
      <c r="I96" s="17">
        <f>'Unselbst. Beschäftigte 7_2025'!I96/'Unselbst. Beschäftigte 7_2025'!$L96</f>
        <v>0</v>
      </c>
      <c r="J96" s="17">
        <f>'Unselbst. Beschäftigte 7_2025'!J96/'Unselbst. Beschäftigte 7_2025'!$L96</f>
        <v>0</v>
      </c>
      <c r="K96" s="17">
        <f>'Unselbst. Beschäftigte 7_2025'!K96/'Unselbst. Beschäftigte 7_2025'!$L96</f>
        <v>0</v>
      </c>
      <c r="L96" s="18">
        <f>'Unselbst. Beschäftigte 7_2025'!L96/'Unselbst. Beschäftigte 7_2025'!$L96</f>
        <v>1</v>
      </c>
    </row>
    <row r="97" spans="1:12" x14ac:dyDescent="0.3">
      <c r="A97" s="6" t="s">
        <v>89</v>
      </c>
      <c r="B97" s="12" t="s">
        <v>129</v>
      </c>
      <c r="C97" s="17">
        <f>'Unselbst. Beschäftigte 7_2025'!C100/'Unselbst. Beschäftigte 7_2025'!$L100</f>
        <v>0.15219044470160356</v>
      </c>
      <c r="D97" s="17">
        <f>'Unselbst. Beschäftigte 7_2025'!D100/'Unselbst. Beschäftigte 7_2025'!$L100</f>
        <v>0.21527525210778642</v>
      </c>
      <c r="E97" s="17">
        <f>'Unselbst. Beschäftigte 7_2025'!E100/'Unselbst. Beschäftigte 7_2025'!$L100</f>
        <v>0.22760786906926764</v>
      </c>
      <c r="F97" s="17">
        <f>'Unselbst. Beschäftigte 7_2025'!F100/'Unselbst. Beschäftigte 7_2025'!$L100</f>
        <v>0.17414448669201521</v>
      </c>
      <c r="G97" s="17">
        <f>'Unselbst. Beschäftigte 7_2025'!G100/'Unselbst. Beschäftigte 7_2025'!$L100</f>
        <v>5.8852702926103485E-2</v>
      </c>
      <c r="H97" s="17">
        <f>'Unselbst. Beschäftigte 7_2025'!H100/'Unselbst. Beschäftigte 7_2025'!$L100</f>
        <v>0.10514134567697141</v>
      </c>
      <c r="I97" s="17">
        <f>'Unselbst. Beschäftigte 7_2025'!I100/'Unselbst. Beschäftigte 7_2025'!$L100</f>
        <v>4.32798809720615E-2</v>
      </c>
      <c r="J97" s="17">
        <f>'Unselbst. Beschäftigte 7_2025'!J100/'Unselbst. Beschäftigte 7_2025'!$L100</f>
        <v>2.3508017854190776E-2</v>
      </c>
      <c r="K97" s="17">
        <f>'Unselbst. Beschäftigte 7_2025'!K100/'Unselbst. Beschäftigte 7_2025'!$L100</f>
        <v>0</v>
      </c>
      <c r="L97" s="18">
        <f>'Unselbst. Beschäftigte 7_2025'!L100/'Unselbst. Beschäftigte 7_2025'!$L100</f>
        <v>1</v>
      </c>
    </row>
    <row r="98" spans="1:12" x14ac:dyDescent="0.3">
      <c r="A98" s="6" t="s">
        <v>90</v>
      </c>
      <c r="B98" s="12" t="s">
        <v>129</v>
      </c>
      <c r="C98" s="17">
        <f>'Unselbst. Beschäftigte 7_2025'!C101/'Unselbst. Beschäftigte 7_2025'!$L101</f>
        <v>8.8042191367990533E-2</v>
      </c>
      <c r="D98" s="17">
        <f>'Unselbst. Beschäftigte 7_2025'!D101/'Unselbst. Beschäftigte 7_2025'!$L101</f>
        <v>0.12366806587019696</v>
      </c>
      <c r="E98" s="17">
        <f>'Unselbst. Beschäftigte 7_2025'!E101/'Unselbst. Beschäftigte 7_2025'!$L101</f>
        <v>0.19158325261005274</v>
      </c>
      <c r="F98" s="17">
        <f>'Unselbst. Beschäftigte 7_2025'!F101/'Unselbst. Beschäftigte 7_2025'!$L101</f>
        <v>0.25336347002475512</v>
      </c>
      <c r="G98" s="17">
        <f>'Unselbst. Beschäftigte 7_2025'!G101/'Unselbst. Beschäftigte 7_2025'!$L101</f>
        <v>0.13841351845872349</v>
      </c>
      <c r="H98" s="17">
        <f>'Unselbst. Beschäftigte 7_2025'!H101/'Unselbst. Beschäftigte 7_2025'!$L101</f>
        <v>0.15993972661715639</v>
      </c>
      <c r="I98" s="17">
        <f>'Unselbst. Beschäftigte 7_2025'!I101/'Unselbst. Beschäftigte 7_2025'!$L101</f>
        <v>4.4989775051124746E-2</v>
      </c>
      <c r="J98" s="17">
        <f>'Unselbst. Beschäftigte 7_2025'!J101/'Unselbst. Beschäftigte 7_2025'!$L101</f>
        <v>0</v>
      </c>
      <c r="K98" s="17">
        <f>'Unselbst. Beschäftigte 7_2025'!K101/'Unselbst. Beschäftigte 7_2025'!$L101</f>
        <v>0</v>
      </c>
      <c r="L98" s="18">
        <f>'Unselbst. Beschäftigte 7_2025'!L101/'Unselbst. Beschäftigte 7_2025'!$L101</f>
        <v>1</v>
      </c>
    </row>
    <row r="99" spans="1:12" x14ac:dyDescent="0.3">
      <c r="A99" s="6" t="s">
        <v>91</v>
      </c>
      <c r="B99" s="12" t="s">
        <v>129</v>
      </c>
      <c r="C99" s="17">
        <f>'Unselbst. Beschäftigte 7_2025'!C102/'Unselbst. Beschäftigte 7_2025'!$L102</f>
        <v>5.5180870631514412E-3</v>
      </c>
      <c r="D99" s="17">
        <f>'Unselbst. Beschäftigte 7_2025'!D102/'Unselbst. Beschäftigte 7_2025'!$L102</f>
        <v>7.6640098099325571E-3</v>
      </c>
      <c r="E99" s="17">
        <f>'Unselbst. Beschäftigte 7_2025'!E102/'Unselbst. Beschäftigte 7_2025'!$L102</f>
        <v>3.0349478847332925E-2</v>
      </c>
      <c r="F99" s="17">
        <f>'Unselbst. Beschäftigte 7_2025'!F102/'Unselbst. Beschäftigte 7_2025'!$L102</f>
        <v>0.17290006131207847</v>
      </c>
      <c r="G99" s="17">
        <f>'Unselbst. Beschäftigte 7_2025'!G102/'Unselbst. Beschäftigte 7_2025'!$L102</f>
        <v>0.25536480686695279</v>
      </c>
      <c r="H99" s="17">
        <f>'Unselbst. Beschäftigte 7_2025'!H102/'Unselbst. Beschäftigte 7_2025'!$L102</f>
        <v>0.43408951563458004</v>
      </c>
      <c r="I99" s="17">
        <f>'Unselbst. Beschäftigte 7_2025'!I102/'Unselbst. Beschäftigte 7_2025'!$L102</f>
        <v>9.4114040465971799E-2</v>
      </c>
      <c r="J99" s="17">
        <f>'Unselbst. Beschäftigte 7_2025'!J102/'Unselbst. Beschäftigte 7_2025'!$L102</f>
        <v>0</v>
      </c>
      <c r="K99" s="17">
        <f>'Unselbst. Beschäftigte 7_2025'!K102/'Unselbst. Beschäftigte 7_2025'!$L102</f>
        <v>0</v>
      </c>
      <c r="L99" s="18">
        <f>'Unselbst. Beschäftigte 7_2025'!L102/'Unselbst. Beschäftigte 7_2025'!$L102</f>
        <v>1</v>
      </c>
    </row>
    <row r="100" spans="1:12" x14ac:dyDescent="0.3">
      <c r="A100" s="6" t="s">
        <v>92</v>
      </c>
      <c r="B100" s="12" t="s">
        <v>129</v>
      </c>
      <c r="C100" s="17">
        <f>'Unselbst. Beschäftigte 7_2025'!C103/'Unselbst. Beschäftigte 7_2025'!$L103</f>
        <v>0.1171875</v>
      </c>
      <c r="D100" s="17">
        <f>'Unselbst. Beschäftigte 7_2025'!D103/'Unselbst. Beschäftigte 7_2025'!$L103</f>
        <v>7.9861111111111105E-2</v>
      </c>
      <c r="E100" s="17">
        <f>'Unselbst. Beschäftigte 7_2025'!E103/'Unselbst. Beschäftigte 7_2025'!$L103</f>
        <v>8.5069444444444448E-2</v>
      </c>
      <c r="F100" s="17">
        <f>'Unselbst. Beschäftigte 7_2025'!F103/'Unselbst. Beschäftigte 7_2025'!$L103</f>
        <v>0.17621527777777779</v>
      </c>
      <c r="G100" s="17">
        <f>'Unselbst. Beschäftigte 7_2025'!G103/'Unselbst. Beschäftigte 7_2025'!$L103</f>
        <v>0.3923611111111111</v>
      </c>
      <c r="H100" s="17">
        <f>'Unselbst. Beschäftigte 7_2025'!H103/'Unselbst. Beschäftigte 7_2025'!$L103</f>
        <v>0.14930555555555555</v>
      </c>
      <c r="I100" s="17">
        <f>'Unselbst. Beschäftigte 7_2025'!I103/'Unselbst. Beschäftigte 7_2025'!$L103</f>
        <v>0</v>
      </c>
      <c r="J100" s="17">
        <f>'Unselbst. Beschäftigte 7_2025'!J103/'Unselbst. Beschäftigte 7_2025'!$L103</f>
        <v>0</v>
      </c>
      <c r="K100" s="17">
        <f>'Unselbst. Beschäftigte 7_2025'!K103/'Unselbst. Beschäftigte 7_2025'!$L103</f>
        <v>0</v>
      </c>
      <c r="L100" s="18">
        <f>'Unselbst. Beschäftigte 7_2025'!L103/'Unselbst. Beschäftigte 7_2025'!$L103</f>
        <v>1</v>
      </c>
    </row>
    <row r="101" spans="1:12" x14ac:dyDescent="0.3">
      <c r="A101" s="6" t="s">
        <v>93</v>
      </c>
      <c r="B101" s="12" t="s">
        <v>129</v>
      </c>
      <c r="C101" s="17">
        <f>'Unselbst. Beschäftigte 7_2025'!C104/'Unselbst. Beschäftigte 7_2025'!$L104</f>
        <v>7.3476702508960573E-2</v>
      </c>
      <c r="D101" s="17">
        <f>'Unselbst. Beschäftigte 7_2025'!D104/'Unselbst. Beschäftigte 7_2025'!$L104</f>
        <v>3.4050179211469536E-2</v>
      </c>
      <c r="E101" s="17">
        <f>'Unselbst. Beschäftigte 7_2025'!E104/'Unselbst. Beschäftigte 7_2025'!$L104</f>
        <v>8.6021505376344093E-2</v>
      </c>
      <c r="F101" s="17">
        <f>'Unselbst. Beschäftigte 7_2025'!F104/'Unselbst. Beschäftigte 7_2025'!$L104</f>
        <v>0.22043010752688172</v>
      </c>
      <c r="G101" s="17">
        <f>'Unselbst. Beschäftigte 7_2025'!G104/'Unselbst. Beschäftigte 7_2025'!$L104</f>
        <v>0.1971326164874552</v>
      </c>
      <c r="H101" s="17">
        <f>'Unselbst. Beschäftigte 7_2025'!H104/'Unselbst. Beschäftigte 7_2025'!$L104</f>
        <v>0.3888888888888889</v>
      </c>
      <c r="I101" s="17">
        <f>'Unselbst. Beschäftigte 7_2025'!I104/'Unselbst. Beschäftigte 7_2025'!$L104</f>
        <v>0</v>
      </c>
      <c r="J101" s="17">
        <f>'Unselbst. Beschäftigte 7_2025'!J104/'Unselbst. Beschäftigte 7_2025'!$L104</f>
        <v>0</v>
      </c>
      <c r="K101" s="17">
        <f>'Unselbst. Beschäftigte 7_2025'!K104/'Unselbst. Beschäftigte 7_2025'!$L104</f>
        <v>0</v>
      </c>
      <c r="L101" s="18">
        <f>'Unselbst. Beschäftigte 7_2025'!L104/'Unselbst. Beschäftigte 7_2025'!$L104</f>
        <v>1</v>
      </c>
    </row>
    <row r="102" spans="1:12" x14ac:dyDescent="0.3">
      <c r="A102" s="6" t="s">
        <v>94</v>
      </c>
      <c r="B102" s="12" t="s">
        <v>129</v>
      </c>
      <c r="C102" s="17">
        <f>'Unselbst. Beschäftigte 7_2025'!C105/'Unselbst. Beschäftigte 7_2025'!$L105</f>
        <v>0.21373456790123457</v>
      </c>
      <c r="D102" s="17">
        <f>'Unselbst. Beschäftigte 7_2025'!D105/'Unselbst. Beschäftigte 7_2025'!$L105</f>
        <v>0.14377572016460904</v>
      </c>
      <c r="E102" s="17">
        <f>'Unselbst. Beschäftigte 7_2025'!E105/'Unselbst. Beschäftigte 7_2025'!$L105</f>
        <v>0.18955761316872427</v>
      </c>
      <c r="F102" s="17">
        <f>'Unselbst. Beschäftigte 7_2025'!F105/'Unselbst. Beschäftigte 7_2025'!$L105</f>
        <v>0.22710905349794239</v>
      </c>
      <c r="G102" s="17">
        <f>'Unselbst. Beschäftigte 7_2025'!G105/'Unselbst. Beschäftigte 7_2025'!$L105</f>
        <v>0.10622427983539094</v>
      </c>
      <c r="H102" s="17">
        <f>'Unselbst. Beschäftigte 7_2025'!H105/'Unselbst. Beschäftigte 7_2025'!$L105</f>
        <v>0</v>
      </c>
      <c r="I102" s="17">
        <f>'Unselbst. Beschäftigte 7_2025'!I105/'Unselbst. Beschäftigte 7_2025'!$L105</f>
        <v>0.11959876543209877</v>
      </c>
      <c r="J102" s="17">
        <f>'Unselbst. Beschäftigte 7_2025'!J105/'Unselbst. Beschäftigte 7_2025'!$L105</f>
        <v>0</v>
      </c>
      <c r="K102" s="17">
        <f>'Unselbst. Beschäftigte 7_2025'!K105/'Unselbst. Beschäftigte 7_2025'!$L105</f>
        <v>0</v>
      </c>
      <c r="L102" s="18">
        <f>'Unselbst. Beschäftigte 7_2025'!L105/'Unselbst. Beschäftigte 7_2025'!$L105</f>
        <v>1</v>
      </c>
    </row>
    <row r="103" spans="1:12" x14ac:dyDescent="0.3">
      <c r="A103" s="6"/>
      <c r="B103" s="12"/>
      <c r="C103" s="17"/>
      <c r="D103" s="17"/>
      <c r="E103" s="17"/>
      <c r="F103" s="17"/>
      <c r="G103" s="17"/>
      <c r="H103" s="17"/>
      <c r="I103" s="17"/>
      <c r="J103" s="17"/>
      <c r="K103" s="17"/>
      <c r="L103" s="18"/>
    </row>
    <row r="104" spans="1:12" x14ac:dyDescent="0.3">
      <c r="A104" s="6"/>
      <c r="B104" s="12"/>
      <c r="C104" s="18">
        <f>'Unselbst. Beschäftigte 7_2025'!C107/'Unselbst. Beschäftigte 7_2025'!$L107</f>
        <v>0.13251215426727131</v>
      </c>
      <c r="D104" s="18">
        <f>'Unselbst. Beschäftigte 7_2025'!D107/'Unselbst. Beschäftigte 7_2025'!$L107</f>
        <v>0.17105854475630183</v>
      </c>
      <c r="E104" s="18">
        <f>'Unselbst. Beschäftigte 7_2025'!E107/'Unselbst. Beschäftigte 7_2025'!$L107</f>
        <v>0.19802263349266658</v>
      </c>
      <c r="F104" s="18">
        <f>'Unselbst. Beschäftigte 7_2025'!F107/'Unselbst. Beschäftigte 7_2025'!$L107</f>
        <v>0.19440699432119948</v>
      </c>
      <c r="G104" s="18">
        <f>'Unselbst. Beschäftigte 7_2025'!G107/'Unselbst. Beschäftigte 7_2025'!$L107</f>
        <v>0.10180986231972873</v>
      </c>
      <c r="H104" s="18">
        <f>'Unselbst. Beschäftigte 7_2025'!H107/'Unselbst. Beschäftigte 7_2025'!$L107</f>
        <v>0.13661804959758139</v>
      </c>
      <c r="I104" s="18">
        <f>'Unselbst. Beschäftigte 7_2025'!I107/'Unselbst. Beschäftigte 7_2025'!$L107</f>
        <v>5.1047922539526905E-2</v>
      </c>
      <c r="J104" s="18">
        <f>'Unselbst. Beschäftigte 7_2025'!J107/'Unselbst. Beschäftigte 7_2025'!$L107</f>
        <v>1.4523838705723741E-2</v>
      </c>
      <c r="K104" s="18">
        <f>'Unselbst. Beschäftigte 7_2025'!K107/'Unselbst. Beschäftigte 7_2025'!$L107</f>
        <v>0</v>
      </c>
      <c r="L104" s="18">
        <f>'Unselbst. Beschäftigte 7_2025'!L107/'Unselbst. Beschäftigte 7_2025'!$L107</f>
        <v>1</v>
      </c>
    </row>
    <row r="105" spans="1:12" x14ac:dyDescent="0.3">
      <c r="A105" s="6"/>
      <c r="B105" s="12"/>
      <c r="C105" s="17"/>
      <c r="D105" s="17"/>
      <c r="E105" s="17"/>
      <c r="F105" s="17"/>
      <c r="G105" s="17"/>
      <c r="H105" s="17"/>
      <c r="I105" s="17"/>
      <c r="J105" s="17"/>
      <c r="K105" s="17"/>
      <c r="L105" s="18"/>
    </row>
    <row r="106" spans="1:12" x14ac:dyDescent="0.3">
      <c r="A106" s="6" t="s">
        <v>95</v>
      </c>
      <c r="B106" s="12" t="s">
        <v>129</v>
      </c>
      <c r="C106" s="17">
        <f>'Unselbst. Beschäftigte 7_2025'!C109/'Unselbst. Beschäftigte 7_2025'!$L109</f>
        <v>7.3109567901234573E-2</v>
      </c>
      <c r="D106" s="17">
        <f>'Unselbst. Beschäftigte 7_2025'!D109/'Unselbst. Beschäftigte 7_2025'!$L109</f>
        <v>4.8611111111111112E-2</v>
      </c>
      <c r="E106" s="17">
        <f>'Unselbst. Beschäftigte 7_2025'!E109/'Unselbst. Beschäftigte 7_2025'!$L109</f>
        <v>8.3719135802469133E-2</v>
      </c>
      <c r="F106" s="17">
        <f>'Unselbst. Beschäftigte 7_2025'!F109/'Unselbst. Beschäftigte 7_2025'!$L109</f>
        <v>0.20659722222222221</v>
      </c>
      <c r="G106" s="17">
        <f>'Unselbst. Beschäftigte 7_2025'!G109/'Unselbst. Beschäftigte 7_2025'!$L109</f>
        <v>0.11323302469135803</v>
      </c>
      <c r="H106" s="17">
        <f>'Unselbst. Beschäftigte 7_2025'!H109/'Unselbst. Beschäftigte 7_2025'!$L109</f>
        <v>0.17785493827160495</v>
      </c>
      <c r="I106" s="17">
        <f>'Unselbst. Beschäftigte 7_2025'!I109/'Unselbst. Beschäftigte 7_2025'!$L109</f>
        <v>9.1820987654320993E-2</v>
      </c>
      <c r="J106" s="17">
        <f>'Unselbst. Beschäftigte 7_2025'!J109/'Unselbst. Beschäftigte 7_2025'!$L109</f>
        <v>0</v>
      </c>
      <c r="K106" s="17">
        <f>'Unselbst. Beschäftigte 7_2025'!K109/'Unselbst. Beschäftigte 7_2025'!$L109</f>
        <v>0.20505401234567902</v>
      </c>
      <c r="L106" s="18">
        <f>'Unselbst. Beschäftigte 7_2025'!L109/'Unselbst. Beschäftigte 7_2025'!$L109</f>
        <v>1</v>
      </c>
    </row>
    <row r="107" spans="1:12" x14ac:dyDescent="0.3">
      <c r="A107" s="6" t="s">
        <v>96</v>
      </c>
      <c r="B107" s="12" t="s">
        <v>129</v>
      </c>
      <c r="C107" s="17">
        <f>'Unselbst. Beschäftigte 7_2025'!C110/'Unselbst. Beschäftigte 7_2025'!$L110</f>
        <v>0.65645514223194745</v>
      </c>
      <c r="D107" s="17">
        <f>'Unselbst. Beschäftigte 7_2025'!D110/'Unselbst. Beschäftigte 7_2025'!$L110</f>
        <v>0.13785557986870897</v>
      </c>
      <c r="E107" s="17">
        <f>'Unselbst. Beschäftigte 7_2025'!E110/'Unselbst. Beschäftigte 7_2025'!$L110</f>
        <v>6.1269146608315096E-2</v>
      </c>
      <c r="F107" s="17">
        <f>'Unselbst. Beschäftigte 7_2025'!F110/'Unselbst. Beschäftigte 7_2025'!$L110</f>
        <v>0.14442013129102846</v>
      </c>
      <c r="G107" s="17">
        <f>'Unselbst. Beschäftigte 7_2025'!G110/'Unselbst. Beschäftigte 7_2025'!$L110</f>
        <v>0</v>
      </c>
      <c r="H107" s="17">
        <f>'Unselbst. Beschäftigte 7_2025'!H110/'Unselbst. Beschäftigte 7_2025'!$L110</f>
        <v>0</v>
      </c>
      <c r="I107" s="17">
        <f>'Unselbst. Beschäftigte 7_2025'!I110/'Unselbst. Beschäftigte 7_2025'!$L110</f>
        <v>0</v>
      </c>
      <c r="J107" s="17">
        <f>'Unselbst. Beschäftigte 7_2025'!J110/'Unselbst. Beschäftigte 7_2025'!$L110</f>
        <v>0</v>
      </c>
      <c r="K107" s="17">
        <f>'Unselbst. Beschäftigte 7_2025'!K110/'Unselbst. Beschäftigte 7_2025'!$L110</f>
        <v>0</v>
      </c>
      <c r="L107" s="18">
        <f>'Unselbst. Beschäftigte 7_2025'!L110/'Unselbst. Beschäftigte 7_2025'!$L110</f>
        <v>1</v>
      </c>
    </row>
    <row r="108" spans="1:12" x14ac:dyDescent="0.3">
      <c r="A108" s="6" t="s">
        <v>97</v>
      </c>
      <c r="B108" s="12" t="s">
        <v>129</v>
      </c>
      <c r="C108" s="17">
        <f>'Unselbst. Beschäftigte 7_2025'!C111/'Unselbst. Beschäftigte 7_2025'!$L111</f>
        <v>0.14732997042963994</v>
      </c>
      <c r="D108" s="17">
        <f>'Unselbst. Beschäftigte 7_2025'!D111/'Unselbst. Beschäftigte 7_2025'!$L111</f>
        <v>9.0276569838232734E-2</v>
      </c>
      <c r="E108" s="17">
        <f>'Unselbst. Beschäftigte 7_2025'!E111/'Unselbst. Beschäftigte 7_2025'!$L111</f>
        <v>7.688293616281093E-2</v>
      </c>
      <c r="F108" s="17">
        <f>'Unselbst. Beschäftigte 7_2025'!F111/'Unselbst. Beschäftigte 7_2025'!$L111</f>
        <v>4.0354844320751433E-2</v>
      </c>
      <c r="G108" s="17">
        <f>'Unselbst. Beschäftigte 7_2025'!G111/'Unselbst. Beschäftigte 7_2025'!$L111</f>
        <v>0.10036528091842059</v>
      </c>
      <c r="H108" s="17">
        <f>'Unselbst. Beschäftigte 7_2025'!H111/'Unselbst. Beschäftigte 7_2025'!$L111</f>
        <v>7.0273090972343022E-2</v>
      </c>
      <c r="I108" s="17">
        <f>'Unselbst. Beschäftigte 7_2025'!I111/'Unselbst. Beschäftigte 7_2025'!$L111</f>
        <v>0</v>
      </c>
      <c r="J108" s="17">
        <f>'Unselbst. Beschäftigte 7_2025'!J111/'Unselbst. Beschäftigte 7_2025'!$L111</f>
        <v>0</v>
      </c>
      <c r="K108" s="17">
        <f>'Unselbst. Beschäftigte 7_2025'!K111/'Unselbst. Beschäftigte 7_2025'!$L111</f>
        <v>0.47451730735780134</v>
      </c>
      <c r="L108" s="18">
        <f>'Unselbst. Beschäftigte 7_2025'!L111/'Unselbst. Beschäftigte 7_2025'!$L111</f>
        <v>1</v>
      </c>
    </row>
    <row r="109" spans="1:12" x14ac:dyDescent="0.3">
      <c r="A109" s="6" t="s">
        <v>98</v>
      </c>
      <c r="B109" s="12" t="s">
        <v>129</v>
      </c>
      <c r="C109" s="17">
        <f>'Unselbst. Beschäftigte 7_2025'!C112/'Unselbst. Beschäftigte 7_2025'!$L112</f>
        <v>0.28383977900552487</v>
      </c>
      <c r="D109" s="17">
        <f>'Unselbst. Beschäftigte 7_2025'!D112/'Unselbst. Beschäftigte 7_2025'!$L112</f>
        <v>0.13112914364640885</v>
      </c>
      <c r="E109" s="17">
        <f>'Unselbst. Beschäftigte 7_2025'!E112/'Unselbst. Beschäftigte 7_2025'!$L112</f>
        <v>0.12620856353591159</v>
      </c>
      <c r="F109" s="17">
        <f>'Unselbst. Beschäftigte 7_2025'!F112/'Unselbst. Beschäftigte 7_2025'!$L112</f>
        <v>0.18050759668508287</v>
      </c>
      <c r="G109" s="17">
        <f>'Unselbst. Beschäftigte 7_2025'!G112/'Unselbst. Beschäftigte 7_2025'!$L112</f>
        <v>9.2023480662983423E-2</v>
      </c>
      <c r="H109" s="17">
        <f>'Unselbst. Beschäftigte 7_2025'!H112/'Unselbst. Beschäftigte 7_2025'!$L112</f>
        <v>0.11550414364640885</v>
      </c>
      <c r="I109" s="17">
        <f>'Unselbst. Beschäftigte 7_2025'!I112/'Unselbst. Beschäftigte 7_2025'!$L112</f>
        <v>7.0787292817679565E-2</v>
      </c>
      <c r="J109" s="17">
        <f>'Unselbst. Beschäftigte 7_2025'!J112/'Unselbst. Beschäftigte 7_2025'!$L112</f>
        <v>0</v>
      </c>
      <c r="K109" s="17">
        <f>'Unselbst. Beschäftigte 7_2025'!K112/'Unselbst. Beschäftigte 7_2025'!$L112</f>
        <v>0</v>
      </c>
      <c r="L109" s="18">
        <f>'Unselbst. Beschäftigte 7_2025'!L112/'Unselbst. Beschäftigte 7_2025'!$L112</f>
        <v>1</v>
      </c>
    </row>
    <row r="110" spans="1:12" x14ac:dyDescent="0.3">
      <c r="A110" s="6" t="s">
        <v>99</v>
      </c>
      <c r="B110" s="12" t="s">
        <v>129</v>
      </c>
      <c r="C110" s="17">
        <f>'Unselbst. Beschäftigte 7_2025'!C113/'Unselbst. Beschäftigte 7_2025'!$L113</f>
        <v>0.2014780241151303</v>
      </c>
      <c r="D110" s="17">
        <f>'Unselbst. Beschäftigte 7_2025'!D113/'Unselbst. Beschäftigte 7_2025'!$L113</f>
        <v>0.14002333722287047</v>
      </c>
      <c r="E110" s="17">
        <f>'Unselbst. Beschäftigte 7_2025'!E113/'Unselbst. Beschäftigte 7_2025'!$L113</f>
        <v>0.1940879035394788</v>
      </c>
      <c r="F110" s="17">
        <f>'Unselbst. Beschäftigte 7_2025'!F113/'Unselbst. Beschäftigte 7_2025'!$L113</f>
        <v>0.20770128354725786</v>
      </c>
      <c r="G110" s="17">
        <f>'Unselbst. Beschäftigte 7_2025'!G113/'Unselbst. Beschäftigte 7_2025'!$L113</f>
        <v>2.0225593154414623E-2</v>
      </c>
      <c r="H110" s="17">
        <f>'Unselbst. Beschäftigte 7_2025'!H113/'Unselbst. Beschäftigte 7_2025'!$L113</f>
        <v>0.13846752236483859</v>
      </c>
      <c r="I110" s="17">
        <f>'Unselbst. Beschäftigte 7_2025'!I113/'Unselbst. Beschäftigte 7_2025'!$L113</f>
        <v>9.8016336056009332E-2</v>
      </c>
      <c r="J110" s="17">
        <f>'Unselbst. Beschäftigte 7_2025'!J113/'Unselbst. Beschäftigte 7_2025'!$L113</f>
        <v>0</v>
      </c>
      <c r="K110" s="17">
        <f>'Unselbst. Beschäftigte 7_2025'!K113/'Unselbst. Beschäftigte 7_2025'!$L113</f>
        <v>0</v>
      </c>
      <c r="L110" s="18">
        <f>'Unselbst. Beschäftigte 7_2025'!L113/'Unselbst. Beschäftigte 7_2025'!$L113</f>
        <v>1</v>
      </c>
    </row>
    <row r="111" spans="1:12" x14ac:dyDescent="0.3">
      <c r="A111" s="6" t="s">
        <v>100</v>
      </c>
      <c r="B111" s="12" t="s">
        <v>129</v>
      </c>
      <c r="C111" s="17">
        <f>'Unselbst. Beschäftigte 7_2025'!C114/'Unselbst. Beschäftigte 7_2025'!$L114</f>
        <v>7.161803713527852E-2</v>
      </c>
      <c r="D111" s="17">
        <f>'Unselbst. Beschäftigte 7_2025'!D114/'Unselbst. Beschäftigte 7_2025'!$L114</f>
        <v>2.9840848806366047E-2</v>
      </c>
      <c r="E111" s="17">
        <f>'Unselbst. Beschäftigte 7_2025'!E114/'Unselbst. Beschäftigte 7_2025'!$L114</f>
        <v>0.10278514588859416</v>
      </c>
      <c r="F111" s="17">
        <f>'Unselbst. Beschäftigte 7_2025'!F114/'Unselbst. Beschäftigte 7_2025'!$L114</f>
        <v>8.0901856763925736E-2</v>
      </c>
      <c r="G111" s="17">
        <f>'Unselbst. Beschäftigte 7_2025'!G114/'Unselbst. Beschäftigte 7_2025'!$L114</f>
        <v>0.22811671087533156</v>
      </c>
      <c r="H111" s="17">
        <f>'Unselbst. Beschäftigte 7_2025'!H114/'Unselbst. Beschäftigte 7_2025'!$L114</f>
        <v>0.29509283819628646</v>
      </c>
      <c r="I111" s="17">
        <f>'Unselbst. Beschäftigte 7_2025'!I114/'Unselbst. Beschäftigte 7_2025'!$L114</f>
        <v>0.19164456233421751</v>
      </c>
      <c r="J111" s="17">
        <f>'Unselbst. Beschäftigte 7_2025'!J114/'Unselbst. Beschäftigte 7_2025'!$L114</f>
        <v>0</v>
      </c>
      <c r="K111" s="17">
        <f>'Unselbst. Beschäftigte 7_2025'!K114/'Unselbst. Beschäftigte 7_2025'!$L114</f>
        <v>0</v>
      </c>
      <c r="L111" s="18">
        <f>'Unselbst. Beschäftigte 7_2025'!L114/'Unselbst. Beschäftigte 7_2025'!$L114</f>
        <v>1</v>
      </c>
    </row>
    <row r="112" spans="1:12" x14ac:dyDescent="0.3">
      <c r="A112" s="6" t="s">
        <v>101</v>
      </c>
      <c r="B112" s="12" t="s">
        <v>129</v>
      </c>
      <c r="C112" s="17">
        <f>'Unselbst. Beschäftigte 7_2025'!C115/'Unselbst. Beschäftigte 7_2025'!$L115</f>
        <v>0.36222627737226276</v>
      </c>
      <c r="D112" s="17">
        <f>'Unselbst. Beschäftigte 7_2025'!D115/'Unselbst. Beschäftigte 7_2025'!$L115</f>
        <v>0.19525547445255476</v>
      </c>
      <c r="E112" s="17">
        <f>'Unselbst. Beschäftigte 7_2025'!E115/'Unselbst. Beschäftigte 7_2025'!$L115</f>
        <v>0.15693430656934307</v>
      </c>
      <c r="F112" s="17">
        <f>'Unselbst. Beschäftigte 7_2025'!F115/'Unselbst. Beschäftigte 7_2025'!$L115</f>
        <v>0.21395985401459855</v>
      </c>
      <c r="G112" s="17">
        <f>'Unselbst. Beschäftigte 7_2025'!G115/'Unselbst. Beschäftigte 7_2025'!$L115</f>
        <v>7.1624087591240879E-2</v>
      </c>
      <c r="H112" s="17">
        <f>'Unselbst. Beschäftigte 7_2025'!H115/'Unselbst. Beschäftigte 7_2025'!$L115</f>
        <v>0</v>
      </c>
      <c r="I112" s="17">
        <f>'Unselbst. Beschäftigte 7_2025'!I115/'Unselbst. Beschäftigte 7_2025'!$L115</f>
        <v>0</v>
      </c>
      <c r="J112" s="17">
        <f>'Unselbst. Beschäftigte 7_2025'!J115/'Unselbst. Beschäftigte 7_2025'!$L115</f>
        <v>0</v>
      </c>
      <c r="K112" s="17">
        <f>'Unselbst. Beschäftigte 7_2025'!K115/'Unselbst. Beschäftigte 7_2025'!$L115</f>
        <v>0</v>
      </c>
      <c r="L112" s="18">
        <f>'Unselbst. Beschäftigte 7_2025'!L115/'Unselbst. Beschäftigte 7_2025'!$L115</f>
        <v>1</v>
      </c>
    </row>
    <row r="113" spans="1:12" x14ac:dyDescent="0.3">
      <c r="A113" s="6" t="s">
        <v>102</v>
      </c>
      <c r="B113" s="12" t="s">
        <v>129</v>
      </c>
      <c r="C113" s="17">
        <f>'Unselbst. Beschäftigte 7_2025'!C116/'Unselbst. Beschäftigte 7_2025'!$L116</f>
        <v>0.1106687898089172</v>
      </c>
      <c r="D113" s="17">
        <f>'Unselbst. Beschäftigte 7_2025'!D116/'Unselbst. Beschäftigte 7_2025'!$L116</f>
        <v>8.5191082802547766E-2</v>
      </c>
      <c r="E113" s="17">
        <f>'Unselbst. Beschäftigte 7_2025'!E116/'Unselbst. Beschäftigte 7_2025'!$L116</f>
        <v>4.7770700636942678E-2</v>
      </c>
      <c r="F113" s="17">
        <f>'Unselbst. Beschäftigte 7_2025'!F116/'Unselbst. Beschäftigte 7_2025'!$L116</f>
        <v>0.12022292993630573</v>
      </c>
      <c r="G113" s="17">
        <f>'Unselbst. Beschäftigte 7_2025'!G116/'Unselbst. Beschäftigte 7_2025'!$L116</f>
        <v>5.8121019108280256E-2</v>
      </c>
      <c r="H113" s="17">
        <f>'Unselbst. Beschäftigte 7_2025'!H116/'Unselbst. Beschäftigte 7_2025'!$L116</f>
        <v>0.23328025477707007</v>
      </c>
      <c r="I113" s="17">
        <f>'Unselbst. Beschäftigte 7_2025'!I116/'Unselbst. Beschäftigte 7_2025'!$L116</f>
        <v>0.34474522292993631</v>
      </c>
      <c r="J113" s="17">
        <f>'Unselbst. Beschäftigte 7_2025'!J116/'Unselbst. Beschäftigte 7_2025'!$L116</f>
        <v>0</v>
      </c>
      <c r="K113" s="17">
        <f>'Unselbst. Beschäftigte 7_2025'!K116/'Unselbst. Beschäftigte 7_2025'!$L116</f>
        <v>0</v>
      </c>
      <c r="L113" s="18">
        <f>'Unselbst. Beschäftigte 7_2025'!L116/'Unselbst. Beschäftigte 7_2025'!$L116</f>
        <v>1</v>
      </c>
    </row>
    <row r="114" spans="1:12" x14ac:dyDescent="0.3">
      <c r="A114" s="6" t="s">
        <v>103</v>
      </c>
      <c r="B114" s="12" t="s">
        <v>129</v>
      </c>
      <c r="C114" s="17">
        <f>'Unselbst. Beschäftigte 7_2025'!C117/'Unselbst. Beschäftigte 7_2025'!$L117</f>
        <v>0.38794435857805254</v>
      </c>
      <c r="D114" s="17">
        <f>'Unselbst. Beschäftigte 7_2025'!D117/'Unselbst. Beschäftigte 7_2025'!$L117</f>
        <v>0.25734157650695516</v>
      </c>
      <c r="E114" s="17">
        <f>'Unselbst. Beschäftigte 7_2025'!E117/'Unselbst. Beschäftigte 7_2025'!$L117</f>
        <v>0.17078825347758886</v>
      </c>
      <c r="F114" s="17">
        <f>'Unselbst. Beschäftigte 7_2025'!F117/'Unselbst. Beschäftigte 7_2025'!$L117</f>
        <v>7.0324574961360117E-2</v>
      </c>
      <c r="G114" s="17">
        <f>'Unselbst. Beschäftigte 7_2025'!G117/'Unselbst. Beschäftigte 7_2025'!$L117</f>
        <v>0.11360123647604328</v>
      </c>
      <c r="H114" s="17">
        <f>'Unselbst. Beschäftigte 7_2025'!H117/'Unselbst. Beschäftigte 7_2025'!$L117</f>
        <v>0</v>
      </c>
      <c r="I114" s="17">
        <f>'Unselbst. Beschäftigte 7_2025'!I117/'Unselbst. Beschäftigte 7_2025'!$L117</f>
        <v>0</v>
      </c>
      <c r="J114" s="17">
        <f>'Unselbst. Beschäftigte 7_2025'!J117/'Unselbst. Beschäftigte 7_2025'!$L117</f>
        <v>0</v>
      </c>
      <c r="K114" s="17">
        <f>'Unselbst. Beschäftigte 7_2025'!K117/'Unselbst. Beschäftigte 7_2025'!$L117</f>
        <v>0</v>
      </c>
      <c r="L114" s="18">
        <f>'Unselbst. Beschäftigte 7_2025'!L117/'Unselbst. Beschäftigte 7_2025'!$L117</f>
        <v>1</v>
      </c>
    </row>
    <row r="115" spans="1:12" x14ac:dyDescent="0.3">
      <c r="A115" s="6" t="s">
        <v>104</v>
      </c>
      <c r="B115" s="12" t="s">
        <v>129</v>
      </c>
      <c r="C115" s="17">
        <f>'Unselbst. Beschäftigte 7_2025'!C118/'Unselbst. Beschäftigte 7_2025'!$L118</f>
        <v>0.13370473537604458</v>
      </c>
      <c r="D115" s="17">
        <f>'Unselbst. Beschäftigte 7_2025'!D118/'Unselbst. Beschäftigte 7_2025'!$L118</f>
        <v>0.12256267409470752</v>
      </c>
      <c r="E115" s="17">
        <f>'Unselbst. Beschäftigte 7_2025'!E118/'Unselbst. Beschäftigte 7_2025'!$L118</f>
        <v>3.0640668523676879E-2</v>
      </c>
      <c r="F115" s="17">
        <f>'Unselbst. Beschäftigte 7_2025'!F118/'Unselbst. Beschäftigte 7_2025'!$L118</f>
        <v>0</v>
      </c>
      <c r="G115" s="17">
        <f>'Unselbst. Beschäftigte 7_2025'!G118/'Unselbst. Beschäftigte 7_2025'!$L118</f>
        <v>0.38718662952646238</v>
      </c>
      <c r="H115" s="17">
        <f>'Unselbst. Beschäftigte 7_2025'!H118/'Unselbst. Beschäftigte 7_2025'!$L118</f>
        <v>0.32590529247910865</v>
      </c>
      <c r="I115" s="17">
        <f>'Unselbst. Beschäftigte 7_2025'!I118/'Unselbst. Beschäftigte 7_2025'!$L118</f>
        <v>0</v>
      </c>
      <c r="J115" s="17">
        <f>'Unselbst. Beschäftigte 7_2025'!J118/'Unselbst. Beschäftigte 7_2025'!$L118</f>
        <v>0</v>
      </c>
      <c r="K115" s="17">
        <f>'Unselbst. Beschäftigte 7_2025'!K118/'Unselbst. Beschäftigte 7_2025'!$L118</f>
        <v>0</v>
      </c>
      <c r="L115" s="18">
        <f>'Unselbst. Beschäftigte 7_2025'!L118/'Unselbst. Beschäftigte 7_2025'!$L118</f>
        <v>1</v>
      </c>
    </row>
    <row r="116" spans="1:12" x14ac:dyDescent="0.3">
      <c r="A116" s="6"/>
      <c r="B116" s="12"/>
      <c r="C116" s="17"/>
      <c r="D116" s="17"/>
      <c r="E116" s="17"/>
      <c r="F116" s="17"/>
      <c r="G116" s="17"/>
      <c r="H116" s="17"/>
      <c r="I116" s="17"/>
      <c r="J116" s="17"/>
      <c r="K116" s="17"/>
      <c r="L116" s="18"/>
    </row>
    <row r="117" spans="1:12" x14ac:dyDescent="0.3">
      <c r="A117" s="6"/>
      <c r="B117" s="12"/>
      <c r="C117" s="18">
        <f>'Unselbst. Beschäftigte 7_2025'!C120/'Unselbst. Beschäftigte 7_2025'!$L120</f>
        <v>0.21530758226037197</v>
      </c>
      <c r="D117" s="18">
        <f>'Unselbst. Beschäftigte 7_2025'!D120/'Unselbst. Beschäftigte 7_2025'!$L120</f>
        <v>0.11413820986502457</v>
      </c>
      <c r="E117" s="18">
        <f>'Unselbst. Beschäftigte 7_2025'!E120/'Unselbst. Beschäftigte 7_2025'!$L120</f>
        <v>0.11370280524973565</v>
      </c>
      <c r="F117" s="18">
        <f>'Unselbst. Beschäftigte 7_2025'!F120/'Unselbst. Beschäftigte 7_2025'!$L120</f>
        <v>0.15012129128568763</v>
      </c>
      <c r="G117" s="18">
        <f>'Unselbst. Beschäftigte 7_2025'!G120/'Unselbst. Beschäftigte 7_2025'!$L120</f>
        <v>9.7717235802699504E-2</v>
      </c>
      <c r="H117" s="18">
        <f>'Unselbst. Beschäftigte 7_2025'!H120/'Unselbst. Beschäftigte 7_2025'!$L120</f>
        <v>0.12051377744604093</v>
      </c>
      <c r="I117" s="18">
        <f>'Unselbst. Beschäftigte 7_2025'!I120/'Unselbst. Beschäftigte 7_2025'!$L120</f>
        <v>7.059774833613236E-2</v>
      </c>
      <c r="J117" s="18">
        <f>'Unselbst. Beschäftigte 7_2025'!J120/'Unselbst. Beschäftigte 7_2025'!$L120</f>
        <v>0</v>
      </c>
      <c r="K117" s="18">
        <f>'Unselbst. Beschäftigte 7_2025'!K120/'Unselbst. Beschäftigte 7_2025'!$L120</f>
        <v>0.1179013497543074</v>
      </c>
      <c r="L117" s="18">
        <f>'Unselbst. Beschäftigte 7_2025'!L120/'Unselbst. Beschäftigte 7_2025'!$L120</f>
        <v>1</v>
      </c>
    </row>
    <row r="118" spans="1:12" x14ac:dyDescent="0.3">
      <c r="A118" s="6"/>
      <c r="B118" s="12"/>
      <c r="C118" s="17"/>
      <c r="D118" s="17"/>
      <c r="E118" s="17"/>
      <c r="F118" s="17"/>
      <c r="G118" s="17"/>
      <c r="H118" s="17"/>
      <c r="I118" s="17"/>
      <c r="J118" s="17"/>
      <c r="K118" s="17"/>
      <c r="L118" s="18"/>
    </row>
    <row r="119" spans="1:12" x14ac:dyDescent="0.3">
      <c r="A119" s="6" t="s">
        <v>105</v>
      </c>
      <c r="B119" s="12" t="s">
        <v>129</v>
      </c>
      <c r="C119" s="17">
        <f>'Unselbst. Beschäftigte 7_2025'!C122/'Unselbst. Beschäftigte 7_2025'!$L122</f>
        <v>0.22222222222222221</v>
      </c>
      <c r="D119" s="17">
        <f>'Unselbst. Beschäftigte 7_2025'!D122/'Unselbst. Beschäftigte 7_2025'!$L122</f>
        <v>6.6666666666666666E-2</v>
      </c>
      <c r="E119" s="17">
        <f>'Unselbst. Beschäftigte 7_2025'!E122/'Unselbst. Beschäftigte 7_2025'!$L122</f>
        <v>0</v>
      </c>
      <c r="F119" s="17">
        <f>'Unselbst. Beschäftigte 7_2025'!F122/'Unselbst. Beschäftigte 7_2025'!$L122</f>
        <v>0.24888888888888888</v>
      </c>
      <c r="G119" s="17">
        <f>'Unselbst. Beschäftigte 7_2025'!G122/'Unselbst. Beschäftigte 7_2025'!$L122</f>
        <v>0</v>
      </c>
      <c r="H119" s="17">
        <f>'Unselbst. Beschäftigte 7_2025'!H122/'Unselbst. Beschäftigte 7_2025'!$L122</f>
        <v>0.4622222222222222</v>
      </c>
      <c r="I119" s="17">
        <f>'Unselbst. Beschäftigte 7_2025'!I122/'Unselbst. Beschäftigte 7_2025'!$L122</f>
        <v>0</v>
      </c>
      <c r="J119" s="17">
        <f>'Unselbst. Beschäftigte 7_2025'!J122/'Unselbst. Beschäftigte 7_2025'!$L122</f>
        <v>0</v>
      </c>
      <c r="K119" s="17">
        <f>'Unselbst. Beschäftigte 7_2025'!K122/'Unselbst. Beschäftigte 7_2025'!$L122</f>
        <v>0</v>
      </c>
      <c r="L119" s="18">
        <f>'Unselbst. Beschäftigte 7_2025'!L122/'Unselbst. Beschäftigte 7_2025'!$L122</f>
        <v>1</v>
      </c>
    </row>
    <row r="120" spans="1:12" x14ac:dyDescent="0.3">
      <c r="A120" s="6" t="s">
        <v>106</v>
      </c>
      <c r="B120" s="12" t="s">
        <v>129</v>
      </c>
      <c r="C120" s="17">
        <f>'Unselbst. Beschäftigte 7_2025'!C123/'Unselbst. Beschäftigte 7_2025'!$L123</f>
        <v>0.3559322033898305</v>
      </c>
      <c r="D120" s="17">
        <f>'Unselbst. Beschäftigte 7_2025'!D123/'Unselbst. Beschäftigte 7_2025'!$L123</f>
        <v>0.29661016949152541</v>
      </c>
      <c r="E120" s="17">
        <f>'Unselbst. Beschäftigte 7_2025'!E123/'Unselbst. Beschäftigte 7_2025'!$L123</f>
        <v>0</v>
      </c>
      <c r="F120" s="17">
        <f>'Unselbst. Beschäftigte 7_2025'!F123/'Unselbst. Beschäftigte 7_2025'!$L123</f>
        <v>0.34745762711864409</v>
      </c>
      <c r="G120" s="17">
        <f>'Unselbst. Beschäftigte 7_2025'!G123/'Unselbst. Beschäftigte 7_2025'!$L123</f>
        <v>0</v>
      </c>
      <c r="H120" s="17">
        <f>'Unselbst. Beschäftigte 7_2025'!H123/'Unselbst. Beschäftigte 7_2025'!$L123</f>
        <v>0</v>
      </c>
      <c r="I120" s="17">
        <f>'Unselbst. Beschäftigte 7_2025'!I123/'Unselbst. Beschäftigte 7_2025'!$L123</f>
        <v>0</v>
      </c>
      <c r="J120" s="17">
        <f>'Unselbst. Beschäftigte 7_2025'!J123/'Unselbst. Beschäftigte 7_2025'!$L123</f>
        <v>0</v>
      </c>
      <c r="K120" s="17">
        <f>'Unselbst. Beschäftigte 7_2025'!K123/'Unselbst. Beschäftigte 7_2025'!$L123</f>
        <v>0</v>
      </c>
      <c r="L120" s="18">
        <f>'Unselbst. Beschäftigte 7_2025'!L123/'Unselbst. Beschäftigte 7_2025'!$L123</f>
        <v>1</v>
      </c>
    </row>
    <row r="121" spans="1:12" x14ac:dyDescent="0.3">
      <c r="A121" s="6" t="s">
        <v>107</v>
      </c>
      <c r="B121" s="12" t="s">
        <v>129</v>
      </c>
      <c r="C121" s="17">
        <f>'Unselbst. Beschäftigte 7_2025'!C124/'Unselbst. Beschäftigte 7_2025'!$L124</f>
        <v>8.6206896551724137E-3</v>
      </c>
      <c r="D121" s="17">
        <f>'Unselbst. Beschäftigte 7_2025'!D124/'Unselbst. Beschäftigte 7_2025'!$L124</f>
        <v>5.1724137931034482E-2</v>
      </c>
      <c r="E121" s="17">
        <f>'Unselbst. Beschäftigte 7_2025'!E124/'Unselbst. Beschäftigte 7_2025'!$L124</f>
        <v>0</v>
      </c>
      <c r="F121" s="17">
        <f>'Unselbst. Beschäftigte 7_2025'!F124/'Unselbst. Beschäftigte 7_2025'!$L124</f>
        <v>0</v>
      </c>
      <c r="G121" s="17">
        <f>'Unselbst. Beschäftigte 7_2025'!G124/'Unselbst. Beschäftigte 7_2025'!$L124</f>
        <v>0</v>
      </c>
      <c r="H121" s="17">
        <f>'Unselbst. Beschäftigte 7_2025'!H124/'Unselbst. Beschäftigte 7_2025'!$L124</f>
        <v>0.93965517241379315</v>
      </c>
      <c r="I121" s="17">
        <f>'Unselbst. Beschäftigte 7_2025'!I124/'Unselbst. Beschäftigte 7_2025'!$L124</f>
        <v>0</v>
      </c>
      <c r="J121" s="17">
        <f>'Unselbst. Beschäftigte 7_2025'!J124/'Unselbst. Beschäftigte 7_2025'!$L124</f>
        <v>0</v>
      </c>
      <c r="K121" s="17">
        <f>'Unselbst. Beschäftigte 7_2025'!K124/'Unselbst. Beschäftigte 7_2025'!$L124</f>
        <v>0</v>
      </c>
      <c r="L121" s="18">
        <f>'Unselbst. Beschäftigte 7_2025'!L124/'Unselbst. Beschäftigte 7_2025'!$L124</f>
        <v>1</v>
      </c>
    </row>
    <row r="122" spans="1:12" x14ac:dyDescent="0.3">
      <c r="A122" s="6" t="s">
        <v>108</v>
      </c>
      <c r="B122" s="12" t="s">
        <v>129</v>
      </c>
      <c r="C122" s="17">
        <f>'Unselbst. Beschäftigte 7_2025'!C125/'Unselbst. Beschäftigte 7_2025'!$L125</f>
        <v>4.1076196344218524E-4</v>
      </c>
      <c r="D122" s="17">
        <f>'Unselbst. Beschäftigte 7_2025'!D125/'Unselbst. Beschäftigte 7_2025'!$L125</f>
        <v>0</v>
      </c>
      <c r="E122" s="17">
        <f>'Unselbst. Beschäftigte 7_2025'!E125/'Unselbst. Beschäftigte 7_2025'!$L125</f>
        <v>2.259190798932019E-3</v>
      </c>
      <c r="F122" s="17">
        <f>'Unselbst. Beschäftigte 7_2025'!F125/'Unselbst. Beschäftigte 7_2025'!$L125</f>
        <v>4.1076196344218526E-3</v>
      </c>
      <c r="G122" s="17">
        <f>'Unselbst. Beschäftigte 7_2025'!G125/'Unselbst. Beschäftigte 7_2025'!$L125</f>
        <v>0</v>
      </c>
      <c r="H122" s="17">
        <f>'Unselbst. Beschäftigte 7_2025'!H125/'Unselbst. Beschäftigte 7_2025'!$L125</f>
        <v>0</v>
      </c>
      <c r="I122" s="17">
        <f>'Unselbst. Beschäftigte 7_2025'!I125/'Unselbst. Beschäftigte 7_2025'!$L125</f>
        <v>0.23824193879646743</v>
      </c>
      <c r="J122" s="17">
        <f>'Unselbst. Beschäftigte 7_2025'!J125/'Unselbst. Beschäftigte 7_2025'!$L125</f>
        <v>0.17005545286506468</v>
      </c>
      <c r="K122" s="17">
        <f>'Unselbst. Beschäftigte 7_2025'!K125/'Unselbst. Beschäftigte 7_2025'!$L125</f>
        <v>0.58492503594167178</v>
      </c>
      <c r="L122" s="18">
        <f>'Unselbst. Beschäftigte 7_2025'!L125/'Unselbst. Beschäftigte 7_2025'!$L125</f>
        <v>1</v>
      </c>
    </row>
    <row r="123" spans="1:12" x14ac:dyDescent="0.3">
      <c r="A123" s="6" t="s">
        <v>109</v>
      </c>
      <c r="B123" s="12" t="s">
        <v>129</v>
      </c>
      <c r="C123" s="17">
        <f>'Unselbst. Beschäftigte 7_2025'!C126/'Unselbst. Beschäftigte 7_2025'!$L126</f>
        <v>1.0234541577825161E-2</v>
      </c>
      <c r="D123" s="17">
        <f>'Unselbst. Beschäftigte 7_2025'!D126/'Unselbst. Beschäftigte 7_2025'!$L126</f>
        <v>5.1172707889125804E-3</v>
      </c>
      <c r="E123" s="17">
        <f>'Unselbst. Beschäftigte 7_2025'!E126/'Unselbst. Beschäftigte 7_2025'!$L126</f>
        <v>1.3219616204690832E-2</v>
      </c>
      <c r="F123" s="17">
        <f>'Unselbst. Beschäftigte 7_2025'!F126/'Unselbst. Beschäftigte 7_2025'!$L126</f>
        <v>9.8081023454157784E-3</v>
      </c>
      <c r="G123" s="17">
        <f>'Unselbst. Beschäftigte 7_2025'!G126/'Unselbst. Beschäftigte 7_2025'!$L126</f>
        <v>0</v>
      </c>
      <c r="H123" s="17">
        <f>'Unselbst. Beschäftigte 7_2025'!H126/'Unselbst. Beschäftigte 7_2025'!$L126</f>
        <v>0</v>
      </c>
      <c r="I123" s="17">
        <f>'Unselbst. Beschäftigte 7_2025'!I126/'Unselbst. Beschäftigte 7_2025'!$L126</f>
        <v>0</v>
      </c>
      <c r="J123" s="17">
        <f>'Unselbst. Beschäftigte 7_2025'!J126/'Unselbst. Beschäftigte 7_2025'!$L126</f>
        <v>0.48230277185501064</v>
      </c>
      <c r="K123" s="17">
        <f>'Unselbst. Beschäftigte 7_2025'!K126/'Unselbst. Beschäftigte 7_2025'!$L126</f>
        <v>0.47931769722814499</v>
      </c>
      <c r="L123" s="18">
        <f>'Unselbst. Beschäftigte 7_2025'!L126/'Unselbst. Beschäftigte 7_2025'!$L126</f>
        <v>1</v>
      </c>
    </row>
    <row r="124" spans="1:12" x14ac:dyDescent="0.3">
      <c r="A124" s="6" t="s">
        <v>110</v>
      </c>
      <c r="B124" s="12" t="s">
        <v>129</v>
      </c>
      <c r="C124" s="17">
        <f>'Unselbst. Beschäftigte 7_2025'!C127/'Unselbst. Beschäftigte 7_2025'!$L127</f>
        <v>0.23214285714285715</v>
      </c>
      <c r="D124" s="17">
        <f>'Unselbst. Beschäftigte 7_2025'!D127/'Unselbst. Beschäftigte 7_2025'!$L127</f>
        <v>0.44642857142857145</v>
      </c>
      <c r="E124" s="17">
        <f>'Unselbst. Beschäftigte 7_2025'!E127/'Unselbst. Beschäftigte 7_2025'!$L127</f>
        <v>0.32142857142857145</v>
      </c>
      <c r="F124" s="17">
        <f>'Unselbst. Beschäftigte 7_2025'!F127/'Unselbst. Beschäftigte 7_2025'!$L127</f>
        <v>0</v>
      </c>
      <c r="G124" s="17">
        <f>'Unselbst. Beschäftigte 7_2025'!G127/'Unselbst. Beschäftigte 7_2025'!$L127</f>
        <v>0</v>
      </c>
      <c r="H124" s="17">
        <f>'Unselbst. Beschäftigte 7_2025'!H127/'Unselbst. Beschäftigte 7_2025'!$L127</f>
        <v>0</v>
      </c>
      <c r="I124" s="17">
        <f>'Unselbst. Beschäftigte 7_2025'!I127/'Unselbst. Beschäftigte 7_2025'!$L127</f>
        <v>0</v>
      </c>
      <c r="J124" s="17">
        <f>'Unselbst. Beschäftigte 7_2025'!J127/'Unselbst. Beschäftigte 7_2025'!$L127</f>
        <v>0</v>
      </c>
      <c r="K124" s="17">
        <f>'Unselbst. Beschäftigte 7_2025'!K127/'Unselbst. Beschäftigte 7_2025'!$L127</f>
        <v>0</v>
      </c>
      <c r="L124" s="18">
        <f>'Unselbst. Beschäftigte 7_2025'!L127/'Unselbst. Beschäftigte 7_2025'!$L127</f>
        <v>1</v>
      </c>
    </row>
    <row r="125" spans="1:12" x14ac:dyDescent="0.3">
      <c r="A125" s="6" t="s">
        <v>111</v>
      </c>
      <c r="B125" s="12" t="s">
        <v>129</v>
      </c>
      <c r="C125" s="17">
        <f>'Unselbst. Beschäftigte 7_2025'!C128/'Unselbst. Beschäftigte 7_2025'!$L128</f>
        <v>2.8571428571428571E-2</v>
      </c>
      <c r="D125" s="17">
        <f>'Unselbst. Beschäftigte 7_2025'!D128/'Unselbst. Beschäftigte 7_2025'!$L128</f>
        <v>0</v>
      </c>
      <c r="E125" s="17">
        <f>'Unselbst. Beschäftigte 7_2025'!E128/'Unselbst. Beschäftigte 7_2025'!$L128</f>
        <v>3.1428571428571431E-2</v>
      </c>
      <c r="F125" s="17">
        <f>'Unselbst. Beschäftigte 7_2025'!F128/'Unselbst. Beschäftigte 7_2025'!$L128</f>
        <v>0</v>
      </c>
      <c r="G125" s="17">
        <f>'Unselbst. Beschäftigte 7_2025'!G128/'Unselbst. Beschäftigte 7_2025'!$L128</f>
        <v>0.14285714285714285</v>
      </c>
      <c r="H125" s="17">
        <f>'Unselbst. Beschäftigte 7_2025'!H128/'Unselbst. Beschäftigte 7_2025'!$L128</f>
        <v>0</v>
      </c>
      <c r="I125" s="17">
        <f>'Unselbst. Beschäftigte 7_2025'!I128/'Unselbst. Beschäftigte 7_2025'!$L128</f>
        <v>0.79714285714285715</v>
      </c>
      <c r="J125" s="17">
        <f>'Unselbst. Beschäftigte 7_2025'!J128/'Unselbst. Beschäftigte 7_2025'!$L128</f>
        <v>0</v>
      </c>
      <c r="K125" s="17">
        <f>'Unselbst. Beschäftigte 7_2025'!K128/'Unselbst. Beschäftigte 7_2025'!$L128</f>
        <v>0</v>
      </c>
      <c r="L125" s="18">
        <f>'Unselbst. Beschäftigte 7_2025'!L128/'Unselbst. Beschäftigte 7_2025'!$L128</f>
        <v>1</v>
      </c>
    </row>
    <row r="126" spans="1:12" x14ac:dyDescent="0.3">
      <c r="A126" s="6" t="s">
        <v>112</v>
      </c>
      <c r="B126" s="12" t="s">
        <v>129</v>
      </c>
      <c r="C126" s="17">
        <f>'Unselbst. Beschäftigte 7_2025'!C129/'Unselbst. Beschäftigte 7_2025'!$L129</f>
        <v>3.8843331894691411E-3</v>
      </c>
      <c r="D126" s="17">
        <f>'Unselbst. Beschäftigte 7_2025'!D129/'Unselbst. Beschäftigte 7_2025'!$L129</f>
        <v>8.6318515321536469E-3</v>
      </c>
      <c r="E126" s="17">
        <f>'Unselbst. Beschäftigte 7_2025'!E129/'Unselbst. Beschäftigte 7_2025'!$L129</f>
        <v>1.294777729823047E-2</v>
      </c>
      <c r="F126" s="17">
        <f>'Unselbst. Beschäftigte 7_2025'!F129/'Unselbst. Beschäftigte 7_2025'!$L129</f>
        <v>3.3664220975399221E-2</v>
      </c>
      <c r="G126" s="17">
        <f>'Unselbst. Beschäftigte 7_2025'!G129/'Unselbst. Beschäftigte 7_2025'!$L129</f>
        <v>5.6538627535606387E-2</v>
      </c>
      <c r="H126" s="17">
        <f>'Unselbst. Beschäftigte 7_2025'!H129/'Unselbst. Beschäftigte 7_2025'!$L129</f>
        <v>0</v>
      </c>
      <c r="I126" s="17">
        <f>'Unselbst. Beschäftigte 7_2025'!I129/'Unselbst. Beschäftigte 7_2025'!$L129</f>
        <v>0</v>
      </c>
      <c r="J126" s="17">
        <f>'Unselbst. Beschäftigte 7_2025'!J129/'Unselbst. Beschäftigte 7_2025'!$L129</f>
        <v>0</v>
      </c>
      <c r="K126" s="17">
        <f>'Unselbst. Beschäftigte 7_2025'!K129/'Unselbst. Beschäftigte 7_2025'!$L129</f>
        <v>0.88433318946914108</v>
      </c>
      <c r="L126" s="18">
        <f>'Unselbst. Beschäftigte 7_2025'!L129/'Unselbst. Beschäftigte 7_2025'!$L129</f>
        <v>1</v>
      </c>
    </row>
    <row r="127" spans="1:12" x14ac:dyDescent="0.3">
      <c r="A127" s="6" t="s">
        <v>113</v>
      </c>
      <c r="B127" s="12" t="s">
        <v>129</v>
      </c>
      <c r="C127" s="17">
        <f>'Unselbst. Beschäftigte 7_2025'!C130/'Unselbst. Beschäftigte 7_2025'!$L130</f>
        <v>5.9598537628474856E-2</v>
      </c>
      <c r="D127" s="17">
        <f>'Unselbst. Beschäftigte 7_2025'!D130/'Unselbst. Beschäftigte 7_2025'!$L130</f>
        <v>3.5317651927985097E-2</v>
      </c>
      <c r="E127" s="17">
        <f>'Unselbst. Beschäftigte 7_2025'!E130/'Unselbst. Beschäftigte 7_2025'!$L130</f>
        <v>4.1456853142029383E-2</v>
      </c>
      <c r="F127" s="17">
        <f>'Unselbst. Beschäftigte 7_2025'!F130/'Unselbst. Beschäftigte 7_2025'!$L130</f>
        <v>5.3597295992274266E-2</v>
      </c>
      <c r="G127" s="17">
        <f>'Unselbst. Beschäftigte 7_2025'!G130/'Unselbst. Beschäftigte 7_2025'!$L130</f>
        <v>1.6348209974477477E-2</v>
      </c>
      <c r="H127" s="17">
        <f>'Unselbst. Beschäftigte 7_2025'!H130/'Unselbst. Beschäftigte 7_2025'!$L130</f>
        <v>9.9054976891770716E-2</v>
      </c>
      <c r="I127" s="17">
        <f>'Unselbst. Beschäftigte 7_2025'!I130/'Unselbst. Beschäftigte 7_2025'!$L130</f>
        <v>2.4694764434020831E-2</v>
      </c>
      <c r="J127" s="17">
        <f>'Unselbst. Beschäftigte 7_2025'!J130/'Unselbst. Beschäftigte 7_2025'!$L130</f>
        <v>0</v>
      </c>
      <c r="K127" s="17">
        <f>'Unselbst. Beschäftigte 7_2025'!K130/'Unselbst. Beschäftigte 7_2025'!$L130</f>
        <v>0.66993171000896734</v>
      </c>
      <c r="L127" s="18">
        <f>'Unselbst. Beschäftigte 7_2025'!L130/'Unselbst. Beschäftigte 7_2025'!$L130</f>
        <v>1</v>
      </c>
    </row>
    <row r="128" spans="1:12" x14ac:dyDescent="0.3">
      <c r="A128" s="6" t="s">
        <v>114</v>
      </c>
      <c r="B128" s="12" t="s">
        <v>129</v>
      </c>
      <c r="C128" s="17">
        <f>'Unselbst. Beschäftigte 7_2025'!C131/'Unselbst. Beschäftigte 7_2025'!$L131</f>
        <v>3.1914893617021274E-2</v>
      </c>
      <c r="D128" s="17">
        <f>'Unselbst. Beschäftigte 7_2025'!D131/'Unselbst. Beschäftigte 7_2025'!$L131</f>
        <v>9.0425531914893623E-2</v>
      </c>
      <c r="E128" s="17">
        <f>'Unselbst. Beschäftigte 7_2025'!E131/'Unselbst. Beschäftigte 7_2025'!$L131</f>
        <v>0</v>
      </c>
      <c r="F128" s="17">
        <f>'Unselbst. Beschäftigte 7_2025'!F131/'Unselbst. Beschäftigte 7_2025'!$L131</f>
        <v>0</v>
      </c>
      <c r="G128" s="17">
        <f>'Unselbst. Beschäftigte 7_2025'!G131/'Unselbst. Beschäftigte 7_2025'!$L131</f>
        <v>0</v>
      </c>
      <c r="H128" s="17">
        <f>'Unselbst. Beschäftigte 7_2025'!H131/'Unselbst. Beschäftigte 7_2025'!$L131</f>
        <v>0.87765957446808507</v>
      </c>
      <c r="I128" s="17">
        <f>'Unselbst. Beschäftigte 7_2025'!I131/'Unselbst. Beschäftigte 7_2025'!$L131</f>
        <v>0</v>
      </c>
      <c r="J128" s="17">
        <f>'Unselbst. Beschäftigte 7_2025'!J131/'Unselbst. Beschäftigte 7_2025'!$L131</f>
        <v>0</v>
      </c>
      <c r="K128" s="17">
        <f>'Unselbst. Beschäftigte 7_2025'!K131/'Unselbst. Beschäftigte 7_2025'!$L131</f>
        <v>0</v>
      </c>
      <c r="L128" s="18">
        <f>'Unselbst. Beschäftigte 7_2025'!L131/'Unselbst. Beschäftigte 7_2025'!$L131</f>
        <v>1</v>
      </c>
    </row>
    <row r="129" spans="1:12" x14ac:dyDescent="0.3">
      <c r="A129" s="6" t="s">
        <v>115</v>
      </c>
      <c r="B129" s="12" t="s">
        <v>129</v>
      </c>
      <c r="C129" s="17">
        <f>'Unselbst. Beschäftigte 7_2025'!C132/'Unselbst. Beschäftigte 7_2025'!$L132</f>
        <v>0.28477546549835708</v>
      </c>
      <c r="D129" s="17">
        <f>'Unselbst. Beschäftigte 7_2025'!D132/'Unselbst. Beschäftigte 7_2025'!$L132</f>
        <v>0.39868565169769987</v>
      </c>
      <c r="E129" s="17">
        <f>'Unselbst. Beschäftigte 7_2025'!E132/'Unselbst. Beschäftigte 7_2025'!$L132</f>
        <v>0.29463307776560788</v>
      </c>
      <c r="F129" s="17">
        <f>'Unselbst. Beschäftigte 7_2025'!F132/'Unselbst. Beschäftigte 7_2025'!$L132</f>
        <v>2.1905805038335158E-2</v>
      </c>
      <c r="G129" s="17">
        <f>'Unselbst. Beschäftigte 7_2025'!G132/'Unselbst. Beschäftigte 7_2025'!$L132</f>
        <v>0</v>
      </c>
      <c r="H129" s="17">
        <f>'Unselbst. Beschäftigte 7_2025'!H132/'Unselbst. Beschäftigte 7_2025'!$L132</f>
        <v>0</v>
      </c>
      <c r="I129" s="17">
        <f>'Unselbst. Beschäftigte 7_2025'!I132/'Unselbst. Beschäftigte 7_2025'!$L132</f>
        <v>0</v>
      </c>
      <c r="J129" s="17">
        <f>'Unselbst. Beschäftigte 7_2025'!J132/'Unselbst. Beschäftigte 7_2025'!$L132</f>
        <v>0</v>
      </c>
      <c r="K129" s="17">
        <f>'Unselbst. Beschäftigte 7_2025'!K132/'Unselbst. Beschäftigte 7_2025'!$L132</f>
        <v>0</v>
      </c>
      <c r="L129" s="18">
        <f>'Unselbst. Beschäftigte 7_2025'!L132/'Unselbst. Beschäftigte 7_2025'!$L132</f>
        <v>1</v>
      </c>
    </row>
    <row r="130" spans="1:12" x14ac:dyDescent="0.3">
      <c r="A130" s="6" t="s">
        <v>261</v>
      </c>
      <c r="B130" s="12" t="s">
        <v>129</v>
      </c>
      <c r="C130" s="17">
        <f>'Unselbst. Beschäftigte 7_2025'!C133/'Unselbst. Beschäftigte 7_2025'!$L133</f>
        <v>7.1428571428571425E-2</v>
      </c>
      <c r="D130" s="17">
        <f>'Unselbst. Beschäftigte 7_2025'!D133/'Unselbst. Beschäftigte 7_2025'!$L133</f>
        <v>0.125</v>
      </c>
      <c r="E130" s="17">
        <f>'Unselbst. Beschäftigte 7_2025'!E133/'Unselbst. Beschäftigte 7_2025'!$L133</f>
        <v>0.42857142857142855</v>
      </c>
      <c r="F130" s="17">
        <f>'Unselbst. Beschäftigte 7_2025'!F133/'Unselbst. Beschäftigte 7_2025'!$L133</f>
        <v>0.375</v>
      </c>
      <c r="G130" s="17">
        <f>'Unselbst. Beschäftigte 7_2025'!G133/'Unselbst. Beschäftigte 7_2025'!$L133</f>
        <v>0</v>
      </c>
      <c r="H130" s="17">
        <f>'Unselbst. Beschäftigte 7_2025'!H133/'Unselbst. Beschäftigte 7_2025'!$L133</f>
        <v>0</v>
      </c>
      <c r="I130" s="17">
        <f>'Unselbst. Beschäftigte 7_2025'!I133/'Unselbst. Beschäftigte 7_2025'!$L133</f>
        <v>0</v>
      </c>
      <c r="J130" s="17">
        <f>'Unselbst. Beschäftigte 7_2025'!J133/'Unselbst. Beschäftigte 7_2025'!$L133</f>
        <v>0</v>
      </c>
      <c r="K130" s="17">
        <f>'Unselbst. Beschäftigte 7_2025'!K133/'Unselbst. Beschäftigte 7_2025'!$L133</f>
        <v>0</v>
      </c>
      <c r="L130" s="18">
        <f>'Unselbst. Beschäftigte 7_2025'!L133/'Unselbst. Beschäftigte 7_2025'!$L133</f>
        <v>1</v>
      </c>
    </row>
    <row r="131" spans="1:12" x14ac:dyDescent="0.3">
      <c r="A131" s="6" t="s">
        <v>116</v>
      </c>
      <c r="B131" s="12" t="s">
        <v>129</v>
      </c>
      <c r="C131" s="17">
        <f>'Unselbst. Beschäftigte 7_2025'!C134/'Unselbst. Beschäftigte 7_2025'!$L134</f>
        <v>0.12204379562043796</v>
      </c>
      <c r="D131" s="17">
        <f>'Unselbst. Beschäftigte 7_2025'!D134/'Unselbst. Beschäftigte 7_2025'!$L134</f>
        <v>0.12992700729927006</v>
      </c>
      <c r="E131" s="17">
        <f>'Unselbst. Beschäftigte 7_2025'!E134/'Unselbst. Beschäftigte 7_2025'!$L134</f>
        <v>0.34686131386861313</v>
      </c>
      <c r="F131" s="17">
        <f>'Unselbst. Beschäftigte 7_2025'!F134/'Unselbst. Beschäftigte 7_2025'!$L134</f>
        <v>0.25459854014598537</v>
      </c>
      <c r="G131" s="17">
        <f>'Unselbst. Beschäftigte 7_2025'!G134/'Unselbst. Beschäftigte 7_2025'!$L134</f>
        <v>9.9562043795620433E-2</v>
      </c>
      <c r="H131" s="17">
        <f>'Unselbst. Beschäftigte 7_2025'!H134/'Unselbst. Beschäftigte 7_2025'!$L134</f>
        <v>4.7007299270072994E-2</v>
      </c>
      <c r="I131" s="17">
        <f>'Unselbst. Beschäftigte 7_2025'!I134/'Unselbst. Beschäftigte 7_2025'!$L134</f>
        <v>0</v>
      </c>
      <c r="J131" s="17">
        <f>'Unselbst. Beschäftigte 7_2025'!J134/'Unselbst. Beschäftigte 7_2025'!$L134</f>
        <v>0</v>
      </c>
      <c r="K131" s="17">
        <f>'Unselbst. Beschäftigte 7_2025'!K134/'Unselbst. Beschäftigte 7_2025'!$L134</f>
        <v>0</v>
      </c>
      <c r="L131" s="18">
        <f>'Unselbst. Beschäftigte 7_2025'!L134/'Unselbst. Beschäftigte 7_2025'!$L134</f>
        <v>1</v>
      </c>
    </row>
    <row r="132" spans="1:12" x14ac:dyDescent="0.3">
      <c r="A132" s="6" t="s">
        <v>117</v>
      </c>
      <c r="B132" s="12" t="s">
        <v>129</v>
      </c>
      <c r="C132" s="17">
        <f>'Unselbst. Beschäftigte 7_2025'!C135/'Unselbst. Beschäftigte 7_2025'!$L135</f>
        <v>1.0080645161290322E-2</v>
      </c>
      <c r="D132" s="17">
        <f>'Unselbst. Beschäftigte 7_2025'!D135/'Unselbst. Beschäftigte 7_2025'!$L135</f>
        <v>0.23306451612903226</v>
      </c>
      <c r="E132" s="17">
        <f>'Unselbst. Beschäftigte 7_2025'!E135/'Unselbst. Beschäftigte 7_2025'!$L135</f>
        <v>0.68225806451612903</v>
      </c>
      <c r="F132" s="17">
        <f>'Unselbst. Beschäftigte 7_2025'!F135/'Unselbst. Beschäftigte 7_2025'!$L135</f>
        <v>7.459677419354839E-2</v>
      </c>
      <c r="G132" s="17">
        <f>'Unselbst. Beschäftigte 7_2025'!G135/'Unselbst. Beschäftigte 7_2025'!$L135</f>
        <v>0</v>
      </c>
      <c r="H132" s="17">
        <f>'Unselbst. Beschäftigte 7_2025'!H135/'Unselbst. Beschäftigte 7_2025'!$L135</f>
        <v>0</v>
      </c>
      <c r="I132" s="17">
        <f>'Unselbst. Beschäftigte 7_2025'!I135/'Unselbst. Beschäftigte 7_2025'!$L135</f>
        <v>0</v>
      </c>
      <c r="J132" s="17">
        <f>'Unselbst. Beschäftigte 7_2025'!J135/'Unselbst. Beschäftigte 7_2025'!$L135</f>
        <v>0</v>
      </c>
      <c r="K132" s="17">
        <f>'Unselbst. Beschäftigte 7_2025'!K135/'Unselbst. Beschäftigte 7_2025'!$L135</f>
        <v>0</v>
      </c>
      <c r="L132" s="18">
        <f>'Unselbst. Beschäftigte 7_2025'!L135/'Unselbst. Beschäftigte 7_2025'!$L135</f>
        <v>1</v>
      </c>
    </row>
    <row r="133" spans="1:12" x14ac:dyDescent="0.3">
      <c r="A133" s="6" t="s">
        <v>118</v>
      </c>
      <c r="B133" s="12" t="s">
        <v>129</v>
      </c>
      <c r="C133" s="17">
        <f>'Unselbst. Beschäftigte 7_2025'!C136/'Unselbst. Beschäftigte 7_2025'!$L136</f>
        <v>0.35438680755683638</v>
      </c>
      <c r="D133" s="17">
        <f>'Unselbst. Beschäftigte 7_2025'!D136/'Unselbst. Beschäftigte 7_2025'!$L136</f>
        <v>0.36743515850144093</v>
      </c>
      <c r="E133" s="17">
        <f>'Unselbst. Beschäftigte 7_2025'!E136/'Unselbst. Beschäftigte 7_2025'!$L136</f>
        <v>0.14441242395132886</v>
      </c>
      <c r="F133" s="17">
        <f>'Unselbst. Beschäftigte 7_2025'!F136/'Unselbst. Beschäftigte 7_2025'!$L136</f>
        <v>0.10174511687479987</v>
      </c>
      <c r="G133" s="17">
        <f>'Unselbst. Beschäftigte 7_2025'!G136/'Unselbst. Beschäftigte 7_2025'!$L136</f>
        <v>3.2020493115593983E-2</v>
      </c>
      <c r="H133" s="17">
        <f>'Unselbst. Beschäftigte 7_2025'!H136/'Unselbst. Beschäftigte 7_2025'!$L136</f>
        <v>0</v>
      </c>
      <c r="I133" s="17">
        <f>'Unselbst. Beschäftigte 7_2025'!I136/'Unselbst. Beschäftigte 7_2025'!$L136</f>
        <v>0</v>
      </c>
      <c r="J133" s="17">
        <f>'Unselbst. Beschäftigte 7_2025'!J136/'Unselbst. Beschäftigte 7_2025'!$L136</f>
        <v>0</v>
      </c>
      <c r="K133" s="17">
        <f>'Unselbst. Beschäftigte 7_2025'!K136/'Unselbst. Beschäftigte 7_2025'!$L136</f>
        <v>0</v>
      </c>
      <c r="L133" s="18">
        <f>'Unselbst. Beschäftigte 7_2025'!L136/'Unselbst. Beschäftigte 7_2025'!$L136</f>
        <v>1</v>
      </c>
    </row>
    <row r="134" spans="1:12" x14ac:dyDescent="0.3">
      <c r="A134" s="6" t="s">
        <v>119</v>
      </c>
      <c r="B134" s="12" t="s">
        <v>129</v>
      </c>
      <c r="C134" s="17">
        <f>'Unselbst. Beschäftigte 7_2025'!C137/'Unselbst. Beschäftigte 7_2025'!$L137</f>
        <v>0.1755050505050505</v>
      </c>
      <c r="D134" s="17">
        <f>'Unselbst. Beschäftigte 7_2025'!D137/'Unselbst. Beschäftigte 7_2025'!$L137</f>
        <v>0.13446969696969696</v>
      </c>
      <c r="E134" s="17">
        <f>'Unselbst. Beschäftigte 7_2025'!E137/'Unselbst. Beschäftigte 7_2025'!$L137</f>
        <v>0.27714646464646464</v>
      </c>
      <c r="F134" s="17">
        <f>'Unselbst. Beschäftigte 7_2025'!F137/'Unselbst. Beschäftigte 7_2025'!$L137</f>
        <v>0.18308080808080809</v>
      </c>
      <c r="G134" s="17">
        <f>'Unselbst. Beschäftigte 7_2025'!G137/'Unselbst. Beschäftigte 7_2025'!$L137</f>
        <v>0.22979797979797981</v>
      </c>
      <c r="H134" s="17">
        <f>'Unselbst. Beschäftigte 7_2025'!H137/'Unselbst. Beschäftigte 7_2025'!$L137</f>
        <v>0</v>
      </c>
      <c r="I134" s="17">
        <f>'Unselbst. Beschäftigte 7_2025'!I137/'Unselbst. Beschäftigte 7_2025'!$L137</f>
        <v>0</v>
      </c>
      <c r="J134" s="17">
        <f>'Unselbst. Beschäftigte 7_2025'!J137/'Unselbst. Beschäftigte 7_2025'!$L137</f>
        <v>0</v>
      </c>
      <c r="K134" s="17">
        <f>'Unselbst. Beschäftigte 7_2025'!K137/'Unselbst. Beschäftigte 7_2025'!$L137</f>
        <v>0</v>
      </c>
      <c r="L134" s="18">
        <f>'Unselbst. Beschäftigte 7_2025'!L137/'Unselbst. Beschäftigte 7_2025'!$L137</f>
        <v>1</v>
      </c>
    </row>
    <row r="135" spans="1:12" x14ac:dyDescent="0.3">
      <c r="A135" s="6" t="s">
        <v>120</v>
      </c>
      <c r="B135" s="12" t="s">
        <v>129</v>
      </c>
      <c r="C135" s="17">
        <f>'Unselbst. Beschäftigte 7_2025'!C138/'Unselbst. Beschäftigte 7_2025'!$L138</f>
        <v>8.0633734784568811E-2</v>
      </c>
      <c r="D135" s="17">
        <f>'Unselbst. Beschäftigte 7_2025'!D138/'Unselbst. Beschäftigte 7_2025'!$L138</f>
        <v>5.0363882269594901E-2</v>
      </c>
      <c r="E135" s="17">
        <f>'Unselbst. Beschäftigte 7_2025'!E138/'Unselbst. Beschäftigte 7_2025'!$L138</f>
        <v>6.44039415212211E-2</v>
      </c>
      <c r="F135" s="17">
        <f>'Unselbst. Beschäftigte 7_2025'!F138/'Unselbst. Beschäftigte 7_2025'!$L138</f>
        <v>8.3982739743672319E-2</v>
      </c>
      <c r="G135" s="17">
        <f>'Unselbst. Beschäftigte 7_2025'!G138/'Unselbst. Beschäftigte 7_2025'!$L138</f>
        <v>6.1183744445160046E-2</v>
      </c>
      <c r="H135" s="17">
        <f>'Unselbst. Beschäftigte 7_2025'!H138/'Unselbst. Beschäftigte 7_2025'!$L138</f>
        <v>5.6804276421717009E-2</v>
      </c>
      <c r="I135" s="17">
        <f>'Unselbst. Beschäftigte 7_2025'!I138/'Unselbst. Beschäftigte 7_2025'!$L138</f>
        <v>1.8033103625941908E-2</v>
      </c>
      <c r="J135" s="17">
        <f>'Unselbst. Beschäftigte 7_2025'!J138/'Unselbst. Beschäftigte 7_2025'!$L138</f>
        <v>0.10059895665614736</v>
      </c>
      <c r="K135" s="17">
        <f>'Unselbst. Beschäftigte 7_2025'!K138/'Unselbst. Beschäftigte 7_2025'!$L138</f>
        <v>0.48399562053197653</v>
      </c>
      <c r="L135" s="18">
        <f>'Unselbst. Beschäftigte 7_2025'!L138/'Unselbst. Beschäftigte 7_2025'!$L138</f>
        <v>1</v>
      </c>
    </row>
    <row r="136" spans="1:12" x14ac:dyDescent="0.3">
      <c r="A136" s="6" t="s">
        <v>121</v>
      </c>
      <c r="B136" s="12" t="s">
        <v>129</v>
      </c>
      <c r="C136" s="17">
        <f>'Unselbst. Beschäftigte 7_2025'!C139/'Unselbst. Beschäftigte 7_2025'!$L139</f>
        <v>0.20453347390616763</v>
      </c>
      <c r="D136" s="17">
        <f>'Unselbst. Beschäftigte 7_2025'!D139/'Unselbst. Beschäftigte 7_2025'!$L139</f>
        <v>8.6332486701490393E-2</v>
      </c>
      <c r="E136" s="17">
        <f>'Unselbst. Beschäftigte 7_2025'!E139/'Unselbst. Beschäftigte 7_2025'!$L139</f>
        <v>8.9327646523218479E-2</v>
      </c>
      <c r="F136" s="17">
        <f>'Unselbst. Beschäftigte 7_2025'!F139/'Unselbst. Beschäftigte 7_2025'!$L139</f>
        <v>0.11654765898308334</v>
      </c>
      <c r="G136" s="17">
        <f>'Unselbst. Beschäftigte 7_2025'!G139/'Unselbst. Beschäftigte 7_2025'!$L139</f>
        <v>8.2402837015383146E-2</v>
      </c>
      <c r="H136" s="17">
        <f>'Unselbst. Beschäftigte 7_2025'!H139/'Unselbst. Beschäftigte 7_2025'!$L139</f>
        <v>0.16018114726601812</v>
      </c>
      <c r="I136" s="17">
        <f>'Unselbst. Beschäftigte 7_2025'!I139/'Unselbst. Beschäftigte 7_2025'!$L139</f>
        <v>7.459146020031629E-2</v>
      </c>
      <c r="J136" s="17">
        <f>'Unselbst. Beschäftigte 7_2025'!J139/'Unselbst. Beschäftigte 7_2025'!$L139</f>
        <v>4.0614367182632866E-2</v>
      </c>
      <c r="K136" s="17">
        <f>'Unselbst. Beschäftigte 7_2025'!K139/'Unselbst. Beschäftigte 7_2025'!$L139</f>
        <v>0.14546892222168975</v>
      </c>
      <c r="L136" s="18">
        <f>'Unselbst. Beschäftigte 7_2025'!L139/'Unselbst. Beschäftigte 7_2025'!$L139</f>
        <v>1</v>
      </c>
    </row>
    <row r="137" spans="1:12" x14ac:dyDescent="0.3">
      <c r="A137" s="6" t="s">
        <v>122</v>
      </c>
      <c r="B137" s="12" t="s">
        <v>129</v>
      </c>
      <c r="C137" s="17">
        <f>'Unselbst. Beschäftigte 7_2025'!C140/'Unselbst. Beschäftigte 7_2025'!$L140</f>
        <v>2.7447392497712718E-3</v>
      </c>
      <c r="D137" s="17">
        <f>'Unselbst. Beschäftigte 7_2025'!D140/'Unselbst. Beschäftigte 7_2025'!$L140</f>
        <v>2.1957913998170174E-2</v>
      </c>
      <c r="E137" s="17">
        <f>'Unselbst. Beschäftigte 7_2025'!E140/'Unselbst. Beschäftigte 7_2025'!$L140</f>
        <v>1.0978956999085087E-2</v>
      </c>
      <c r="F137" s="17">
        <f>'Unselbst. Beschäftigte 7_2025'!F140/'Unselbst. Beschäftigte 7_2025'!$L140</f>
        <v>3.7511436413540711E-2</v>
      </c>
      <c r="G137" s="17">
        <f>'Unselbst. Beschäftigte 7_2025'!G140/'Unselbst. Beschäftigte 7_2025'!$L140</f>
        <v>0.21591948764867339</v>
      </c>
      <c r="H137" s="17">
        <f>'Unselbst. Beschäftigte 7_2025'!H140/'Unselbst. Beschäftigte 7_2025'!$L140</f>
        <v>0.71088746569075933</v>
      </c>
      <c r="I137" s="17">
        <f>'Unselbst. Beschäftigte 7_2025'!I140/'Unselbst. Beschäftigte 7_2025'!$L140</f>
        <v>0</v>
      </c>
      <c r="J137" s="17">
        <f>'Unselbst. Beschäftigte 7_2025'!J140/'Unselbst. Beschäftigte 7_2025'!$L140</f>
        <v>0</v>
      </c>
      <c r="K137" s="17">
        <f>'Unselbst. Beschäftigte 7_2025'!K140/'Unselbst. Beschäftigte 7_2025'!$L140</f>
        <v>0</v>
      </c>
      <c r="L137" s="18">
        <f>'Unselbst. Beschäftigte 7_2025'!L140/'Unselbst. Beschäftigte 7_2025'!$L140</f>
        <v>1</v>
      </c>
    </row>
    <row r="138" spans="1:12" x14ac:dyDescent="0.3">
      <c r="A138" s="6" t="s">
        <v>123</v>
      </c>
      <c r="B138" s="12" t="s">
        <v>129</v>
      </c>
      <c r="C138" s="17">
        <f>'Unselbst. Beschäftigte 7_2025'!C141/'Unselbst. Beschäftigte 7_2025'!$L141</f>
        <v>6.8441064638783272E-2</v>
      </c>
      <c r="D138" s="17">
        <f>'Unselbst. Beschäftigte 7_2025'!D141/'Unselbst. Beschäftigte 7_2025'!$L141</f>
        <v>1.9011406844106463E-2</v>
      </c>
      <c r="E138" s="17">
        <f>'Unselbst. Beschäftigte 7_2025'!E141/'Unselbst. Beschäftigte 7_2025'!$L141</f>
        <v>0.1634980988593156</v>
      </c>
      <c r="F138" s="17">
        <f>'Unselbst. Beschäftigte 7_2025'!F141/'Unselbst. Beschäftigte 7_2025'!$L141</f>
        <v>9.8859315589353611E-2</v>
      </c>
      <c r="G138" s="17">
        <f>'Unselbst. Beschäftigte 7_2025'!G141/'Unselbst. Beschäftigte 7_2025'!$L141</f>
        <v>0.65019011406844107</v>
      </c>
      <c r="H138" s="17">
        <f>'Unselbst. Beschäftigte 7_2025'!H141/'Unselbst. Beschäftigte 7_2025'!$L141</f>
        <v>0</v>
      </c>
      <c r="I138" s="17">
        <f>'Unselbst. Beschäftigte 7_2025'!I141/'Unselbst. Beschäftigte 7_2025'!$L141</f>
        <v>0</v>
      </c>
      <c r="J138" s="17">
        <f>'Unselbst. Beschäftigte 7_2025'!J141/'Unselbst. Beschäftigte 7_2025'!$L141</f>
        <v>0</v>
      </c>
      <c r="K138" s="17">
        <f>'Unselbst. Beschäftigte 7_2025'!K141/'Unselbst. Beschäftigte 7_2025'!$L141</f>
        <v>0</v>
      </c>
      <c r="L138" s="18">
        <f>'Unselbst. Beschäftigte 7_2025'!L141/'Unselbst. Beschäftigte 7_2025'!$L141</f>
        <v>1</v>
      </c>
    </row>
    <row r="139" spans="1:12" x14ac:dyDescent="0.3">
      <c r="C139" s="17"/>
      <c r="D139" s="17"/>
      <c r="E139" s="17"/>
      <c r="F139" s="17"/>
      <c r="G139" s="17"/>
      <c r="H139" s="17"/>
      <c r="I139" s="17"/>
      <c r="J139" s="17"/>
      <c r="K139" s="17"/>
      <c r="L139" s="18"/>
    </row>
    <row r="140" spans="1:12" x14ac:dyDescent="0.3">
      <c r="C140" s="18">
        <f>'Unselbst. Beschäftigte 7_2025'!C143/'Unselbst. Beschäftigte 7_2025'!$L143</f>
        <v>0.1563266736768314</v>
      </c>
      <c r="D140" s="18">
        <f>'Unselbst. Beschäftigte 7_2025'!D143/'Unselbst. Beschäftigte 7_2025'!$L143</f>
        <v>0.11005011320468734</v>
      </c>
      <c r="E140" s="18">
        <f>'Unselbst. Beschäftigte 7_2025'!E143/'Unselbst. Beschäftigte 7_2025'!$L143</f>
        <v>0.10581559477458531</v>
      </c>
      <c r="F140" s="18">
        <f>'Unselbst. Beschäftigte 7_2025'!F143/'Unselbst. Beschäftigte 7_2025'!$L143</f>
        <v>9.3869895131724779E-2</v>
      </c>
      <c r="G140" s="18">
        <f>'Unselbst. Beschäftigte 7_2025'!G143/'Unselbst. Beschäftigte 7_2025'!$L143</f>
        <v>5.9861122952605601E-2</v>
      </c>
      <c r="H140" s="18">
        <f>'Unselbst. Beschäftigte 7_2025'!H143/'Unselbst. Beschäftigte 7_2025'!$L143</f>
        <v>9.7753905324883247E-2</v>
      </c>
      <c r="I140" s="18">
        <f>'Unselbst. Beschäftigte 7_2025'!I143/'Unselbst. Beschäftigte 7_2025'!$L143</f>
        <v>4.9165885128030239E-2</v>
      </c>
      <c r="J140" s="18">
        <f>'Unselbst. Beschäftigte 7_2025'!J143/'Unselbst. Beschäftigte 7_2025'!$L143</f>
        <v>4.9412188213450045E-2</v>
      </c>
      <c r="K140" s="18">
        <f>'Unselbst. Beschäftigte 7_2025'!K143/'Unselbst. Beschäftigte 7_2025'!$L143</f>
        <v>0.27774462159320201</v>
      </c>
      <c r="L140" s="18">
        <f>'Unselbst. Beschäftigte 7_2025'!L143/'Unselbst. Beschäftigte 7_2025'!$L143</f>
        <v>1</v>
      </c>
    </row>
  </sheetData>
  <mergeCells count="1">
    <mergeCell ref="C3:L3"/>
  </mergeCells>
  <phoneticPr fontId="15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</vt:i4>
      </vt:variant>
    </vt:vector>
  </HeadingPairs>
  <TitlesOfParts>
    <vt:vector size="9" baseType="lpstr">
      <vt:lpstr>SPARTEN gesamt 7_2025</vt:lpstr>
      <vt:lpstr>Häufigkeitsverteilung 7_2025</vt:lpstr>
      <vt:lpstr>FGR gesamt 7_2025</vt:lpstr>
      <vt:lpstr>                </vt:lpstr>
      <vt:lpstr>Betriebe 7_2025</vt:lpstr>
      <vt:lpstr>Betriebe 7_2025 relativ</vt:lpstr>
      <vt:lpstr>Unselbst. Beschäftigte 7_2025</vt:lpstr>
      <vt:lpstr>Unselbst. Besch 7_2025 relativ</vt:lpstr>
      <vt:lpstr>'SPARTEN gesamt 7_2025'!Drucktitel</vt:lpstr>
    </vt:vector>
  </TitlesOfParts>
  <Company>WKNOE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Rohrmüller Robert,WKNÖ,Statistikreferat</dc:creator>
  <cp:lastModifiedBy>Rohrmüller Robert | WKNÖ | Statistikreferat</cp:lastModifiedBy>
  <dcterms:created xsi:type="dcterms:W3CDTF">2023-10-24T08:06:38Z</dcterms:created>
  <dcterms:modified xsi:type="dcterms:W3CDTF">2025-10-13T10:42:35Z</dcterms:modified>
</cp:coreProperties>
</file>