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mc:AlternateContent xmlns:mc="http://schemas.openxmlformats.org/markup-compatibility/2006">
    <mc:Choice Requires="x15">
      <x15ac:absPath xmlns:x15ac="http://schemas.microsoft.com/office/spreadsheetml/2010/11/ac" url="https://aggmag.sharepoint.com/Business/Langfristige Planung/LFP26/08_Fragebögen/Aufbereitung/Vorlagen/"/>
    </mc:Choice>
  </mc:AlternateContent>
  <xr:revisionPtr revIDLastSave="6187" documentId="8_{5D2EE620-F4C8-414F-B0E3-DECB9215691D}" xr6:coauthVersionLast="47" xr6:coauthVersionMax="47" xr10:uidLastSave="{0AB7E13D-A30A-4963-ACB2-12A27E81B099}"/>
  <bookViews>
    <workbookView xWindow="28680" yWindow="-120" windowWidth="29040" windowHeight="17520" activeTab="2" xr2:uid="{49CE663C-3F1E-4FBF-8D16-7C68AD68AEBE}"/>
  </bookViews>
  <sheets>
    <sheet name="Einleitung" sheetId="2" r:id="rId1"/>
    <sheet name="Dropdown" sheetId="9" state="hidden" r:id="rId2"/>
    <sheet name="Fragebogen Absatz" sheetId="8" r:id="rId3"/>
    <sheet name="Fragebogen H2 Aufbringung" sheetId="12" r:id="rId4"/>
    <sheet name="Fragebogen Blackout" sheetId="10" r:id="rId5"/>
    <sheet name="Beispiel Fragebogen Absatz" sheetId="13"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 i="8" l="1"/>
  <c r="S8" i="13"/>
  <c r="Q100" i="13"/>
  <c r="P100" i="13"/>
  <c r="O100" i="13"/>
  <c r="N100" i="13"/>
  <c r="M100" i="13"/>
  <c r="L100" i="13"/>
  <c r="K100" i="13"/>
  <c r="J100" i="13"/>
  <c r="I100" i="13"/>
  <c r="H100" i="13"/>
  <c r="G100" i="13"/>
  <c r="F100" i="13"/>
  <c r="E100" i="13"/>
  <c r="Q98" i="13"/>
  <c r="P98" i="13"/>
  <c r="O98" i="13"/>
  <c r="N98" i="13"/>
  <c r="M98" i="13"/>
  <c r="L98" i="13"/>
  <c r="K98" i="13"/>
  <c r="J98" i="13"/>
  <c r="I98" i="13"/>
  <c r="H98" i="13"/>
  <c r="G98" i="13"/>
  <c r="F98" i="13"/>
  <c r="E98" i="13"/>
  <c r="Q96" i="13"/>
  <c r="P96" i="13"/>
  <c r="O96" i="13"/>
  <c r="N96" i="13"/>
  <c r="M96" i="13"/>
  <c r="L96" i="13"/>
  <c r="K96" i="13"/>
  <c r="J96" i="13"/>
  <c r="I96" i="13"/>
  <c r="H96" i="13"/>
  <c r="G96" i="13"/>
  <c r="F96" i="13"/>
  <c r="E96" i="13"/>
  <c r="Q73" i="13"/>
  <c r="P73" i="13"/>
  <c r="O73" i="13"/>
  <c r="N73" i="13"/>
  <c r="M73" i="13"/>
  <c r="L73" i="13"/>
  <c r="K73" i="13"/>
  <c r="J73" i="13"/>
  <c r="I73" i="13"/>
  <c r="H73" i="13"/>
  <c r="G73" i="13"/>
  <c r="F73" i="13"/>
  <c r="E73" i="13"/>
  <c r="Q63" i="13"/>
  <c r="P63" i="13"/>
  <c r="O63" i="13"/>
  <c r="N63" i="13"/>
  <c r="M63" i="13"/>
  <c r="L63" i="13"/>
  <c r="K63" i="13"/>
  <c r="J63" i="13"/>
  <c r="I63" i="13"/>
  <c r="H63" i="13"/>
  <c r="G63" i="13"/>
  <c r="F63" i="13"/>
  <c r="E63" i="13"/>
  <c r="Q53" i="13"/>
  <c r="P53" i="13"/>
  <c r="O53" i="13"/>
  <c r="N53" i="13"/>
  <c r="M53" i="13"/>
  <c r="L53" i="13"/>
  <c r="K53" i="13"/>
  <c r="J53" i="13"/>
  <c r="I53" i="13"/>
  <c r="H53" i="13"/>
  <c r="G53" i="13"/>
  <c r="F53" i="13"/>
  <c r="E53" i="13"/>
  <c r="Q36" i="13"/>
  <c r="P36" i="13"/>
  <c r="O36" i="13"/>
  <c r="N36" i="13"/>
  <c r="M36" i="13"/>
  <c r="L36" i="13"/>
  <c r="K36" i="13"/>
  <c r="J36" i="13"/>
  <c r="I36" i="13"/>
  <c r="H36" i="13"/>
  <c r="G36" i="13"/>
  <c r="F36" i="13"/>
  <c r="E36" i="13"/>
  <c r="Q29" i="13"/>
  <c r="P29" i="13"/>
  <c r="O29" i="13"/>
  <c r="N29" i="13"/>
  <c r="M29" i="13"/>
  <c r="L29" i="13"/>
  <c r="K29" i="13"/>
  <c r="J29" i="13"/>
  <c r="I29" i="13"/>
  <c r="H29" i="13"/>
  <c r="G29" i="13"/>
  <c r="F29" i="13"/>
  <c r="E29" i="13"/>
  <c r="Q22" i="13"/>
  <c r="P22" i="13"/>
  <c r="O22" i="13"/>
  <c r="N22" i="13"/>
  <c r="M22" i="13"/>
  <c r="L22" i="13"/>
  <c r="K22" i="13"/>
  <c r="J22" i="13"/>
  <c r="I22" i="13"/>
  <c r="H22" i="13"/>
  <c r="G22" i="13"/>
  <c r="F22" i="13"/>
  <c r="E22" i="13"/>
  <c r="S12" i="13"/>
  <c r="S10" i="13"/>
  <c r="S9" i="13"/>
  <c r="S9" i="8"/>
  <c r="S10" i="8"/>
  <c r="S11" i="8"/>
  <c r="S11" i="13" l="1"/>
  <c r="S12" i="8"/>
  <c r="H98" i="8" l="1"/>
  <c r="F100" i="8" l="1"/>
  <c r="G100" i="8"/>
  <c r="H100" i="8"/>
  <c r="I100" i="8"/>
  <c r="J100" i="8"/>
  <c r="K100" i="8"/>
  <c r="L100" i="8"/>
  <c r="M100" i="8"/>
  <c r="N100" i="8"/>
  <c r="O100" i="8"/>
  <c r="P100" i="8"/>
  <c r="Q100" i="8"/>
  <c r="E100" i="8"/>
  <c r="E98" i="8"/>
  <c r="F98" i="8"/>
  <c r="G98" i="8"/>
  <c r="I98" i="8"/>
  <c r="J98" i="8"/>
  <c r="K98" i="8"/>
  <c r="L98" i="8"/>
  <c r="M98" i="8"/>
  <c r="N98" i="8"/>
  <c r="O98" i="8"/>
  <c r="P98" i="8"/>
  <c r="Q98" i="8"/>
  <c r="E96" i="8"/>
  <c r="F96" i="8"/>
  <c r="G96" i="8"/>
  <c r="H96" i="8"/>
  <c r="I96" i="8"/>
  <c r="J96" i="8"/>
  <c r="K96" i="8"/>
  <c r="L96" i="8"/>
  <c r="M96" i="8"/>
  <c r="N96" i="8"/>
  <c r="O96" i="8"/>
  <c r="P96" i="8"/>
  <c r="Q96" i="8"/>
  <c r="F22" i="8"/>
  <c r="J29" i="8" l="1"/>
  <c r="E22" i="8"/>
  <c r="F73" i="8"/>
  <c r="G73" i="8"/>
  <c r="H73" i="8"/>
  <c r="I73" i="8"/>
  <c r="J73" i="8"/>
  <c r="K73" i="8"/>
  <c r="L73" i="8"/>
  <c r="M73" i="8"/>
  <c r="N73" i="8"/>
  <c r="O73" i="8"/>
  <c r="P73" i="8"/>
  <c r="Q73" i="8"/>
  <c r="E73" i="8"/>
  <c r="F63" i="8"/>
  <c r="G63" i="8"/>
  <c r="H63" i="8"/>
  <c r="I63" i="8"/>
  <c r="J63" i="8"/>
  <c r="K63" i="8"/>
  <c r="L63" i="8"/>
  <c r="M63" i="8"/>
  <c r="N63" i="8"/>
  <c r="O63" i="8"/>
  <c r="P63" i="8"/>
  <c r="Q63" i="8"/>
  <c r="E63" i="8"/>
  <c r="F53" i="8"/>
  <c r="G53" i="8"/>
  <c r="H53" i="8"/>
  <c r="I53" i="8"/>
  <c r="J53" i="8"/>
  <c r="K53" i="8"/>
  <c r="L53" i="8"/>
  <c r="M53" i="8"/>
  <c r="N53" i="8"/>
  <c r="O53" i="8"/>
  <c r="P53" i="8"/>
  <c r="Q53" i="8"/>
  <c r="E53" i="8"/>
  <c r="F36" i="8"/>
  <c r="G36" i="8"/>
  <c r="H36" i="8"/>
  <c r="I36" i="8"/>
  <c r="J36" i="8"/>
  <c r="K36" i="8"/>
  <c r="L36" i="8"/>
  <c r="M36" i="8"/>
  <c r="N36" i="8"/>
  <c r="O36" i="8"/>
  <c r="P36" i="8"/>
  <c r="Q36" i="8"/>
  <c r="E36" i="8"/>
  <c r="F29" i="8"/>
  <c r="G29" i="8"/>
  <c r="H29" i="8"/>
  <c r="I29" i="8"/>
  <c r="K29" i="8"/>
  <c r="L29" i="8"/>
  <c r="M29" i="8"/>
  <c r="N29" i="8"/>
  <c r="O29" i="8"/>
  <c r="P29" i="8"/>
  <c r="Q29" i="8"/>
  <c r="E29" i="8"/>
  <c r="K22" i="8"/>
  <c r="L22" i="8"/>
  <c r="M22" i="8"/>
  <c r="N22" i="8"/>
  <c r="O22" i="8"/>
  <c r="P22" i="8"/>
  <c r="Q22" i="8"/>
  <c r="G22" i="8"/>
  <c r="H22" i="8"/>
  <c r="I22" i="8"/>
  <c r="J22" i="8"/>
</calcChain>
</file>

<file path=xl/sharedStrings.xml><?xml version="1.0" encoding="utf-8"?>
<sst xmlns="http://schemas.openxmlformats.org/spreadsheetml/2006/main" count="419" uniqueCount="131">
  <si>
    <t>Bedarfserhebung für die Langfristige und integrierte Planung 2026</t>
  </si>
  <si>
    <t>Abfrage der Marktteilnehmer</t>
  </si>
  <si>
    <t>Markt- und Verteilergebietsmanager Gas</t>
  </si>
  <si>
    <t>Floridsdorfer Hauptstraße 1, 1210 Wien</t>
  </si>
  <si>
    <t>www.aggm.at</t>
  </si>
  <si>
    <t>Hinweis zum Datenschutz:
Die von Ihnen zur Verfügung gestellten personenbezogenen Daten werden ausschließlich von Ihrem Netzbetreiber und der AGGM Austrian Gas Grid Management bearbeitet. Mit der Verarbeitung der personenbezogenen Daten wird das berechtigte Interesse verfolgt, Ihre Bedarfe bei der Erstellung der Langfristigen und integrierten Planung (gemäß §22 (5) GWG ) zu berücksichtigen. Es werden keine unternehmensbezogenen Einzeldaten veröffentlicht sondern nur in aggregierter Form, welche keine Rückschlüsse auf Einzeldaten zulassen.</t>
  </si>
  <si>
    <t>Für etwaige Rückfragen an AGGM können Sie sich gerne an folgenden Kontakt wenden:</t>
  </si>
  <si>
    <t>Name:</t>
  </si>
  <si>
    <t>Peter Leitner</t>
  </si>
  <si>
    <t>E-Mail:</t>
  </si>
  <si>
    <t>peter.leitner@aggm.at</t>
  </si>
  <si>
    <t>Telefon:</t>
  </si>
  <si>
    <t>+43 (1) 27 560-28889</t>
  </si>
  <si>
    <t>Auswahl Energieträger</t>
  </si>
  <si>
    <t>Feste Fossile Energieträger (Steinkohle, Braunkohle, Koks etc.)</t>
  </si>
  <si>
    <t>Flüssige Fossile Energieträger (Heizöl, Gasöl für Heizzwecke, Diesel, Benzin, etc.)</t>
  </si>
  <si>
    <t>Feste Biomasse</t>
  </si>
  <si>
    <t>Flüssige erneuerbare Energieträger</t>
  </si>
  <si>
    <t>Brennbare Abfälle</t>
  </si>
  <si>
    <t>Sonstige ET (Beispiel: Umgebungswärme, Gichtgas, Kokereigas, Brenntorf)</t>
  </si>
  <si>
    <t>… zusätzlichen Energieträger hinzufügen</t>
  </si>
  <si>
    <t>Fragebogen Absatz</t>
  </si>
  <si>
    <t>Allgemeine Daten Unternehmen/Standort</t>
  </si>
  <si>
    <t>Ansprechpartner</t>
  </si>
  <si>
    <t xml:space="preserve">Firma </t>
  </si>
  <si>
    <t>Ausfüllhilfe:</t>
  </si>
  <si>
    <r>
      <t xml:space="preserve"> 1. </t>
    </r>
    <r>
      <rPr>
        <u/>
        <sz val="12"/>
        <color theme="1"/>
        <rFont val="Montserrat"/>
      </rPr>
      <t>Allgemeine Daten Unternehmen/Standort</t>
    </r>
    <r>
      <rPr>
        <sz val="12"/>
        <color theme="1"/>
        <rFont val="Montserrat"/>
      </rPr>
      <t xml:space="preserve"> ausfüllen (Wichtig: bei mehreren Standorten mehrere Arbeitsblätter ausfüllen)</t>
    </r>
  </si>
  <si>
    <t>NACE-Sektor</t>
  </si>
  <si>
    <r>
      <t xml:space="preserve"> 2. </t>
    </r>
    <r>
      <rPr>
        <u/>
        <sz val="12"/>
        <color theme="1"/>
        <rFont val="Montserrat"/>
      </rPr>
      <t>Leistung</t>
    </r>
    <r>
      <rPr>
        <sz val="12"/>
        <color theme="1"/>
        <rFont val="Montserrat"/>
      </rPr>
      <t xml:space="preserve"> je Energieträger eintragen (bezogen auf den Brennwert Methan 11,5 kWh/m³ bzw. Wasserstoff 3,54 kWh/m³)</t>
    </r>
  </si>
  <si>
    <t>PLZ</t>
  </si>
  <si>
    <r>
      <t xml:space="preserve"> 3. </t>
    </r>
    <r>
      <rPr>
        <u/>
        <sz val="12"/>
        <color theme="1"/>
        <rFont val="Montserrat"/>
      </rPr>
      <t>Jahresmenge</t>
    </r>
    <r>
      <rPr>
        <sz val="12"/>
        <color theme="1"/>
        <rFont val="Montserrat"/>
      </rPr>
      <t xml:space="preserve"> je Energieträger eintragen  und ggf. zusätzliche Energieträger über das Drop-down Menü hinzufügen</t>
    </r>
  </si>
  <si>
    <t>Ort (ein Fragebogen pro Standort)</t>
  </si>
  <si>
    <r>
      <t xml:space="preserve"> 4. </t>
    </r>
    <r>
      <rPr>
        <u/>
        <sz val="12"/>
        <color theme="1"/>
        <rFont val="Montserrat"/>
      </rPr>
      <t>Gaseinsatz - Spezifikation</t>
    </r>
    <r>
      <rPr>
        <sz val="12"/>
        <color theme="1"/>
        <rFont val="Montserrat"/>
      </rPr>
      <t xml:space="preserve"> eintragen</t>
    </r>
  </si>
  <si>
    <t>E-Mail</t>
  </si>
  <si>
    <r>
      <t xml:space="preserve"> 5. </t>
    </r>
    <r>
      <rPr>
        <u/>
        <sz val="12"/>
        <color theme="1"/>
        <rFont val="Montserrat"/>
      </rPr>
      <t>Detailfragen</t>
    </r>
    <r>
      <rPr>
        <sz val="12"/>
        <color theme="1"/>
        <rFont val="Montserrat"/>
      </rPr>
      <t xml:space="preserve"> ausfüllen</t>
    </r>
  </si>
  <si>
    <t>Telefon</t>
  </si>
  <si>
    <t>Datum</t>
  </si>
  <si>
    <t>Zukünftiger Energiebedarf aus dem Netz</t>
  </si>
  <si>
    <t>LEISTUNG</t>
  </si>
  <si>
    <t xml:space="preserve">               Jahr
Einheit</t>
  </si>
  <si>
    <t>Kommentarfeld</t>
  </si>
  <si>
    <t>WÄRME</t>
  </si>
  <si>
    <t>Raumklima und Warmwasser</t>
  </si>
  <si>
    <t>MWh/h</t>
  </si>
  <si>
    <t>Methan</t>
  </si>
  <si>
    <t>Wasserstoff</t>
  </si>
  <si>
    <t>Methan oder Wasserstoff</t>
  </si>
  <si>
    <t>Strom</t>
  </si>
  <si>
    <t>Fernwärme</t>
  </si>
  <si>
    <t>Prozesswärme &lt;200 °C</t>
  </si>
  <si>
    <t>Prozesswärme &gt;200 °C</t>
  </si>
  <si>
    <t>STROM</t>
  </si>
  <si>
    <t>sonstiger Stromeinsatz inkl. Elektrolysebedarf (ohne Wärme)</t>
  </si>
  <si>
    <t>FEEDSTOCK UND UMWANDLUNGSEINSATZ</t>
  </si>
  <si>
    <t>Feedstock und Umwandlungseinsatz</t>
  </si>
  <si>
    <t>Ammoniak</t>
  </si>
  <si>
    <t>JAHRESMENGE</t>
  </si>
  <si>
    <t>MWh/a</t>
  </si>
  <si>
    <t>neue Zeile oberhalb einfügen</t>
  </si>
  <si>
    <t>GASEINSATZ - SPEZIFIKATION</t>
  </si>
  <si>
    <t xml:space="preserve">             Jahr
Einheit</t>
  </si>
  <si>
    <t>Gaseinsatz - Spezifikation</t>
  </si>
  <si>
    <t>davon Biomethan</t>
  </si>
  <si>
    <t>%</t>
  </si>
  <si>
    <t>davon RFNBO-Wasserstoff 
(bspw. grüner Wasserstoff)</t>
  </si>
  <si>
    <r>
      <t>davon CO</t>
    </r>
    <r>
      <rPr>
        <vertAlign val="subscript"/>
        <sz val="10"/>
        <color theme="1"/>
        <rFont val="Montserrat"/>
      </rPr>
      <t>2</t>
    </r>
    <r>
      <rPr>
        <sz val="10"/>
        <color theme="1"/>
        <rFont val="Montserrat"/>
      </rPr>
      <t>-armes Gas</t>
    </r>
  </si>
  <si>
    <t>CARBON CAPTURE</t>
  </si>
  <si>
    <t>Carbon Capture</t>
  </si>
  <si>
    <r>
      <t>CO</t>
    </r>
    <r>
      <rPr>
        <b/>
        <vertAlign val="subscript"/>
        <sz val="10"/>
        <color theme="1"/>
        <rFont val="Montserrat"/>
      </rPr>
      <t>2</t>
    </r>
    <r>
      <rPr>
        <b/>
        <sz val="10"/>
        <color theme="1"/>
        <rFont val="Montserrat"/>
      </rPr>
      <t>-Abscheidung (CDR)</t>
    </r>
  </si>
  <si>
    <t>t/a</t>
  </si>
  <si>
    <t>DETAILFRAGEN</t>
  </si>
  <si>
    <t>Blending</t>
  </si>
  <si>
    <t>Können Ihre Anlagen mit Wasserstoff beigemischtem Methan betrieben werden? Ja/nein?</t>
  </si>
  <si>
    <t>Ja</t>
  </si>
  <si>
    <t>Nein</t>
  </si>
  <si>
    <t>#</t>
  </si>
  <si>
    <t>Falls "Ja", bis zu welchen Wasserstoffgehalt Methan können Ihre Anlagen betrieben werden?</t>
  </si>
  <si>
    <t xml:space="preserve">Mit welcher prozentualen Schwankungbreite des Wasserstoffs, können Ihre Anlagen betrieben werden? </t>
  </si>
  <si>
    <t xml:space="preserve">z.B.: Mit einer Schwankung von +/- 5% des Wasserstoffs im bezogenen Gas. </t>
  </si>
  <si>
    <t>Reiner Wasserstoff</t>
  </si>
  <si>
    <t>Welche Qualität des Wassertoffs wäre nötig, wenn Ihre Anlagen mit reinem Wasserstoff betrieben werden?</t>
  </si>
  <si>
    <r>
      <t>Grade A (&gt;98% H</t>
    </r>
    <r>
      <rPr>
        <vertAlign val="subscript"/>
        <sz val="10"/>
        <color theme="1"/>
        <rFont val="Montserrat"/>
      </rPr>
      <t>2</t>
    </r>
    <r>
      <rPr>
        <sz val="10"/>
        <color theme="1"/>
        <rFont val="Montserrat"/>
      </rPr>
      <t>)</t>
    </r>
  </si>
  <si>
    <r>
      <t>Grade D (&gt;99,97% H</t>
    </r>
    <r>
      <rPr>
        <vertAlign val="subscript"/>
        <sz val="10"/>
        <color theme="1"/>
        <rFont val="Montserrat"/>
      </rPr>
      <t>2</t>
    </r>
    <r>
      <rPr>
        <sz val="10"/>
        <color theme="1"/>
        <rFont val="Montserrat"/>
      </rPr>
      <t>)</t>
    </r>
  </si>
  <si>
    <t>Voraussetzung für Bezug</t>
  </si>
  <si>
    <t>Welche Rahmenbedingungen (politsch, regulatorisch, wirtschaftlich, infrastrukturell, etc.) müssen für Ihren Umstieg/Einstieg auf/in Wasserstoff eintreten?</t>
  </si>
  <si>
    <t>Fragebogen H₂ Aufbringung</t>
  </si>
  <si>
    <t>Allgemeine Daten Unternehmen</t>
  </si>
  <si>
    <t>Zukünftige H₂ Aufbringung</t>
  </si>
  <si>
    <r>
      <t>Anlagenleistung (Output H</t>
    </r>
    <r>
      <rPr>
        <b/>
        <vertAlign val="subscript"/>
        <sz val="10"/>
        <color theme="1"/>
        <rFont val="Montserrat"/>
      </rPr>
      <t>2</t>
    </r>
    <r>
      <rPr>
        <b/>
        <sz val="10"/>
        <color theme="1"/>
        <rFont val="Montserrat"/>
      </rPr>
      <t>)</t>
    </r>
  </si>
  <si>
    <r>
      <t>bezogen auf den Brennwert von H</t>
    </r>
    <r>
      <rPr>
        <vertAlign val="subscript"/>
        <sz val="12"/>
        <color theme="1"/>
        <rFont val="Montserrat SemiBold"/>
        <scheme val="minor"/>
      </rPr>
      <t>2</t>
    </r>
    <r>
      <rPr>
        <sz val="12"/>
        <color theme="1"/>
        <rFont val="Montserrat SemiBold"/>
        <family val="2"/>
        <scheme val="minor"/>
      </rPr>
      <t xml:space="preserve"> (3,54 kWh/h)</t>
    </r>
  </si>
  <si>
    <t>Einspeiseleistung ins Netz</t>
  </si>
  <si>
    <r>
      <t>Arbeit (Output H</t>
    </r>
    <r>
      <rPr>
        <b/>
        <vertAlign val="subscript"/>
        <sz val="10"/>
        <color theme="1"/>
        <rFont val="Montserrat"/>
      </rPr>
      <t>2</t>
    </r>
    <r>
      <rPr>
        <b/>
        <sz val="10"/>
        <color theme="1"/>
        <rFont val="Montserrat"/>
      </rPr>
      <t>)</t>
    </r>
  </si>
  <si>
    <t>Auf die Arbeit bezogener Anteil der Produktion für Einspeisung ins Netz</t>
  </si>
  <si>
    <t>Projekt</t>
  </si>
  <si>
    <t>Projektname</t>
  </si>
  <si>
    <t>Projektstandort</t>
  </si>
  <si>
    <t>(WGS 84 [dezimal])</t>
  </si>
  <si>
    <t>Anlagenbeschreibung</t>
  </si>
  <si>
    <t>Projektbeschreibung</t>
  </si>
  <si>
    <t>Technologie (z.B. Elektrolyse, Dampfreformation, Pyrolyse), Gasnetzanschluss vorhanden, Abnehmer vorhanden etc.</t>
  </si>
  <si>
    <t>Inbetriebnahme &amp; Projektstatus</t>
  </si>
  <si>
    <t>Strombezug (bei Elektrolyse)</t>
  </si>
  <si>
    <t>Wird die Anlage in Zukunft mit grünem Strom betrieben?</t>
  </si>
  <si>
    <t>Welche Quelle (Wind, Photovoltaik, Netzanschlss, etc.?) wird für den Strombezug verwendet?</t>
  </si>
  <si>
    <t>Von welchem Umspannwerk wird der Strom bezogen?</t>
  </si>
  <si>
    <t>Gasnetz - im Falle eines Gasnetzanschlusses</t>
  </si>
  <si>
    <t>Welche Qualität wird das eingespeiste Gas besitzen? Grade A oder Grade D?</t>
  </si>
  <si>
    <r>
      <t>Grade A (≥98% H</t>
    </r>
    <r>
      <rPr>
        <vertAlign val="subscript"/>
        <sz val="10"/>
        <color theme="1"/>
        <rFont val="Montserrat"/>
      </rPr>
      <t>2</t>
    </r>
    <r>
      <rPr>
        <sz val="10"/>
        <color theme="1"/>
        <rFont val="Montserrat"/>
      </rPr>
      <t>), Grade D (99,97% H</t>
    </r>
    <r>
      <rPr>
        <vertAlign val="subscript"/>
        <sz val="10"/>
        <color theme="1"/>
        <rFont val="Montserrat"/>
      </rPr>
      <t>2</t>
    </r>
    <r>
      <rPr>
        <sz val="10"/>
        <color theme="1"/>
        <rFont val="Montserrat"/>
      </rPr>
      <t>)</t>
    </r>
  </si>
  <si>
    <t>Mit welchen Einspeiseprofil wird die Anlage betrieben?</t>
  </si>
  <si>
    <t>(Bandförmig, Netzdienlich, Regelenergie- oder Strompreisgetrieben)</t>
  </si>
  <si>
    <t>Fragebogen Blackout</t>
  </si>
  <si>
    <t>Methanbedarf aus dem Gasnetz im Rahmen einer netzseitig unterbrochenen Stromversorgung</t>
  </si>
  <si>
    <t>Erläuterung:</t>
  </si>
  <si>
    <r>
      <rPr>
        <b/>
        <sz val="10"/>
        <color theme="1"/>
        <rFont val="Montserrat"/>
      </rPr>
      <t xml:space="preserve">Leistung: </t>
    </r>
    <r>
      <rPr>
        <sz val="10"/>
        <color theme="1"/>
        <rFont val="Montserrat"/>
      </rPr>
      <t>Geben Sie bitte Ihre maximal benötigte Stundenleistung für ihren netzseitigen Methanbezug im Zeitraum einer netzseitig unterbrochenen Stromversorgung (Blackout) an.</t>
    </r>
    <r>
      <rPr>
        <b/>
        <sz val="10"/>
        <color theme="1"/>
        <rFont val="Montserrat"/>
      </rPr>
      <t xml:space="preserve"> </t>
    </r>
    <r>
      <rPr>
        <sz val="10"/>
        <color theme="1"/>
        <rFont val="Montserrat"/>
      </rPr>
      <t xml:space="preserve">
</t>
    </r>
    <r>
      <rPr>
        <b/>
        <sz val="10"/>
        <color theme="1"/>
        <rFont val="Montserrat"/>
      </rPr>
      <t>Mindestdruck:</t>
    </r>
    <r>
      <rPr>
        <sz val="10"/>
        <color theme="1"/>
        <rFont val="Montserrat"/>
      </rPr>
      <t xml:space="preserve"> Geben Sie bitte Ihren gegenüber Ihren aktuellen Netzanschlussbedingungen etwaig verminderten Bedarf netzseitigen Mindestdrucks im Blackout an.</t>
    </r>
  </si>
  <si>
    <t>Leistung</t>
  </si>
  <si>
    <t>Mindestdruck im Blackout-Fall*</t>
  </si>
  <si>
    <t>barg</t>
  </si>
  <si>
    <t>*Ansprüche im ungestörten Normalbetrieb aus dem Netzzutrittsvertrag und dem Netzzugangsvertrag bleiben unberührt.</t>
  </si>
  <si>
    <t>Hr. X</t>
  </si>
  <si>
    <t>Beispielunternehmen A</t>
  </si>
  <si>
    <t>Stahl</t>
  </si>
  <si>
    <t xml:space="preserve">Wien </t>
  </si>
  <si>
    <t>abc@beispiel.at</t>
  </si>
  <si>
    <t xml:space="preserve">Beispiel: </t>
  </si>
  <si>
    <t>Sie benötigen für Prozesswärme (größer 200°C) bis einschließlich 2030 260.000 MWh/a Methan, ab 2031 bis einschließlich 2039 kann ihr Bedarf durch Methan oder Wasserstoff gedeckt werden. Ab 2040 stellen Sie Ihre Anlagen komplett auf Wasserstoff um. Strombedarf für Nebenaggregate.</t>
  </si>
  <si>
    <t>davon CO2-armes Gas</t>
  </si>
  <si>
    <t>x</t>
  </si>
  <si>
    <t xml:space="preserve"> +/- 5%</t>
  </si>
  <si>
    <t>Veraussetzung für Bezug</t>
  </si>
  <si>
    <t>z.B.: erneuerbarer Wasserstoff gemäß REDIII wird geliefert, Preis maximal 3-facher Erdgaspreis, Wasserstoffmarkt verfügbar</t>
  </si>
  <si>
    <r>
      <t xml:space="preserve">AGGM Austrian Gas Grid Management ist gemäß §18 (1) GWG i.V.m. §18 Z12 GWG als Markt- und Verteilergebietsmanager für die Infrastrukturplanung der Netzebene 1 Gas-Verteilernetzanlagen zuständig und erstellt im diesen Sinne  alle 2 Jahre die </t>
    </r>
    <r>
      <rPr>
        <b/>
        <sz val="10"/>
        <color rgb="FF000000"/>
        <rFont val="Montserrat"/>
      </rPr>
      <t>Langfristige und integrierte Planung (LFiP)</t>
    </r>
    <r>
      <rPr>
        <sz val="10"/>
        <color rgb="FF000000"/>
        <rFont val="Montserrat"/>
      </rPr>
      <t xml:space="preserve">. Zur Konzeption eines österreichischen Wasserstoffnetzes hat die AGGM gemeinsam mit den Netzbetreibern die </t>
    </r>
    <r>
      <rPr>
        <b/>
        <sz val="10"/>
        <color rgb="FF000000"/>
        <rFont val="Montserrat"/>
      </rPr>
      <t>H2 Roadmap</t>
    </r>
    <r>
      <rPr>
        <sz val="10"/>
        <color rgb="FF000000"/>
        <rFont val="Montserrat"/>
      </rPr>
      <t xml:space="preserve"> erstellt. Die H2 Roadmap zeigt ein Konzept eines Entwicklungspfads des bestehenden Gasnetzes zur zukünftigen Methanversorgung und des zukünftigen Wasserstoffnetzes zur Wasserstoffversorgung bis 2050. Die erhobenen Daten dienen hierbei als Planungsgrundlage. Die </t>
    </r>
    <r>
      <rPr>
        <b/>
        <sz val="10"/>
        <color rgb="FF000000"/>
        <rFont val="Montserrat"/>
      </rPr>
      <t xml:space="preserve">H2 Roadmap 3.0 </t>
    </r>
    <r>
      <rPr>
        <sz val="10"/>
        <color rgb="FF000000"/>
        <rFont val="Montserrat"/>
      </rPr>
      <t xml:space="preserve">wird im Rahmen der LFiP 2026 aktualisiert und im Herbst 2026 den Marktteilnehmern präsentiert. 
Deshalb bitten wir Sie ihren </t>
    </r>
    <r>
      <rPr>
        <b/>
        <sz val="10"/>
        <color rgb="FF000000"/>
        <rFont val="Montserrat"/>
      </rPr>
      <t xml:space="preserve">zukünftigen Energiebedarf </t>
    </r>
    <r>
      <rPr>
        <sz val="10"/>
        <color rgb="FF000000"/>
        <rFont val="Montserrat"/>
      </rPr>
      <t xml:space="preserve">und ihre zukünftige </t>
    </r>
    <r>
      <rPr>
        <b/>
        <sz val="10"/>
        <color rgb="FF000000"/>
        <rFont val="Montserrat"/>
      </rPr>
      <t>Wasserstoffproduktion</t>
    </r>
    <r>
      <rPr>
        <sz val="10"/>
        <color rgb="FF000000"/>
        <rFont val="Montserrat"/>
      </rPr>
      <t xml:space="preserve"> mit diesem Fragebogen </t>
    </r>
    <r>
      <rPr>
        <b/>
        <sz val="10"/>
        <color rgb="FF000000"/>
        <rFont val="Montserrat"/>
      </rPr>
      <t>Ihrem Netzbetreiber bekannt zu geben</t>
    </r>
    <r>
      <rPr>
        <sz val="10"/>
        <color rgb="FF000000"/>
        <rFont val="Montserrat"/>
      </rPr>
      <t xml:space="preserve">. Durch Ihre Mitarbeit können Ihre zukünftigen Energiebedarfe rechtzeitig in weitere Planungen berücksichtigt werden und eine </t>
    </r>
    <r>
      <rPr>
        <b/>
        <sz val="10"/>
        <color rgb="FF000000"/>
        <rFont val="Montserrat"/>
      </rPr>
      <t>effiziente und zielgerichtete Entwicklung eines Gas- und Wasserstoffnetzes wird dadurch ermöglicht.</t>
    </r>
    <r>
      <rPr>
        <sz val="10"/>
        <color rgb="FF000000"/>
        <rFont val="Montserrat"/>
      </rPr>
      <t xml:space="preserve"> Im Sinne einer integrierten Planung gemäß §22 (1) Z1 GWG befasst sich die LFiP auch mit der Wechselwirkung mit anderen Energieträgern, Infrastrukturen und Verbrauchssektoren. Deshalb werden für ein schlüssiges Gesamtbild neben dem zukünftigen Gas- und Wasserstoffbedarf auch andere Energieträger wie Strom, Fernwärme, Biomasse etc. abgefragt.
Auf Basis der zur Verfügung gestellten Daten erfolgt die Ermittlung der notwendigen Netzausbaumaßnahmen zum Aufbau einer Wasserstoffinfrastruktur und Umbau der Gasinfrastruktur unter Wahrung der Systemstabilität und Versorgungssicherheit der aktuellen Gasnetzinfrastruktur.
Bei einem konkreten Wasserstoffnetzanschlussbegehren in den nächsten 6 Jahren besteht die Möglichkeit ein</t>
    </r>
    <r>
      <rPr>
        <i/>
        <sz val="10"/>
        <color rgb="FF000000"/>
        <rFont val="Montserrat"/>
      </rPr>
      <t>e</t>
    </r>
    <r>
      <rPr>
        <b/>
        <i/>
        <sz val="10"/>
        <color rgb="FF000000"/>
        <rFont val="Montserrat"/>
      </rPr>
      <t>n</t>
    </r>
    <r>
      <rPr>
        <b/>
        <sz val="10"/>
        <color rgb="FF000000"/>
        <rFont val="Montserrat"/>
      </rPr>
      <t xml:space="preserve"> Kapazitätserweiterungsantrag für die Ein- oder Ausspeisung von Wasserstoff</t>
    </r>
    <r>
      <rPr>
        <sz val="10"/>
        <color rgb="FF000000"/>
        <rFont val="Montserrat"/>
      </rPr>
      <t xml:space="preserve"> aus einem dedizierten Netz beim </t>
    </r>
    <r>
      <rPr>
        <b/>
        <sz val="10"/>
        <color rgb="FF000000"/>
        <rFont val="Montserrat"/>
      </rPr>
      <t>Netzbetreiber zu stelle</t>
    </r>
    <r>
      <rPr>
        <sz val="10"/>
        <color rgb="FF000000"/>
        <rFont val="Montserrat"/>
      </rPr>
      <t>n. Auf Basis dieser Kapazitätserweiterungsanträge werden</t>
    </r>
    <r>
      <rPr>
        <b/>
        <sz val="10"/>
        <color rgb="FF000000"/>
        <rFont val="Montserrat"/>
      </rPr>
      <t xml:space="preserve"> in der LFiP26 Planungsprojekte zur Deckung dieser Wasserstoffbedarfe entwickelt</t>
    </r>
    <r>
      <rPr>
        <sz val="10"/>
        <color rgb="FF000000"/>
        <rFont val="Montserrat"/>
      </rPr>
      <t xml:space="preserve"> und zur Genehmigung bei E-Control Austria eingereicht.
</t>
    </r>
    <r>
      <rPr>
        <b/>
        <sz val="10"/>
        <color rgb="FF000000"/>
        <rFont val="Montserrat"/>
      </rPr>
      <t>Hinweis:</t>
    </r>
    <r>
      <rPr>
        <sz val="10"/>
        <color rgb="FF000000"/>
        <rFont val="Montserrat"/>
      </rPr>
      <t xml:space="preserve"> Bitte füllen Sie dieses Formular vollständig aus. Ein fiktives Beispiel ist im Arbeitsblatt "Beispiel Fragebogen Absatz" zu finden. 
Zusätzlich ersuchen wir Sie, einige wenige Angaben zu Ihrem etwaigen Methanbedarf im Blackout-Fall zu machen. Hintergrund dafür ist eine aktuelle Initiative der in der ÖVGW vertretenen Systembetreiber, wie bereits in der Vergangenheit auch künftig die Methanversorgungssicherheit im Blackout-Fall aufrecht erhalten zu wollen.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</si>
</sst>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42" x14ac:knownFonts="1">
    <font>
      <sz val="11"/>
      <color theme="1"/>
      <name val="Montserrat SemiBold"/>
      <family val="2"/>
      <scheme val="minor"/>
    </font>
    <font>
      <b/>
      <sz val="11"/>
      <color theme="1"/>
      <name val="Montserrat SemiBold"/>
      <family val="2"/>
      <scheme val="minor"/>
    </font>
    <font>
      <sz val="12"/>
      <color theme="1"/>
      <name val="Montserrat SemiBold"/>
      <family val="2"/>
      <scheme val="minor"/>
    </font>
    <font>
      <u/>
      <sz val="11"/>
      <color theme="10"/>
      <name val="Montserrat SemiBold"/>
      <family val="2"/>
      <scheme val="minor"/>
    </font>
    <font>
      <i/>
      <sz val="12"/>
      <color theme="1"/>
      <name val="Montserrat SemiBold"/>
      <family val="2"/>
      <scheme val="minor"/>
    </font>
    <font>
      <sz val="11"/>
      <color rgb="FF000000"/>
      <name val="Arial"/>
      <family val="2"/>
    </font>
    <font>
      <b/>
      <sz val="11"/>
      <color theme="1"/>
      <name val="Montserrat"/>
    </font>
    <font>
      <sz val="10"/>
      <color theme="1"/>
      <name val="Montserrat"/>
    </font>
    <font>
      <b/>
      <sz val="10"/>
      <color theme="1"/>
      <name val="Montserrat"/>
    </font>
    <font>
      <i/>
      <sz val="10"/>
      <color theme="1"/>
      <name val="Montserrat"/>
    </font>
    <font>
      <sz val="11"/>
      <color theme="1"/>
      <name val="Montserrat SemiBold"/>
      <family val="2"/>
      <scheme val="minor"/>
    </font>
    <font>
      <b/>
      <i/>
      <sz val="8"/>
      <color theme="0" tint="-0.499984740745262"/>
      <name val="Montserrat"/>
    </font>
    <font>
      <b/>
      <sz val="12"/>
      <color theme="1"/>
      <name val="Montserrat"/>
    </font>
    <font>
      <b/>
      <sz val="14"/>
      <color theme="1"/>
      <name val="Montserrat"/>
    </font>
    <font>
      <sz val="14"/>
      <color theme="1"/>
      <name val="Montserrat"/>
    </font>
    <font>
      <sz val="12"/>
      <color theme="1"/>
      <name val="Montserrat"/>
    </font>
    <font>
      <b/>
      <sz val="14"/>
      <color theme="0"/>
      <name val="Montserrat"/>
    </font>
    <font>
      <sz val="10"/>
      <color theme="0"/>
      <name val="Montserrat"/>
    </font>
    <font>
      <b/>
      <sz val="12"/>
      <color theme="0"/>
      <name val="Montserrat"/>
    </font>
    <font>
      <i/>
      <sz val="12"/>
      <color theme="1"/>
      <name val="Montserrat"/>
    </font>
    <font>
      <i/>
      <sz val="14"/>
      <color theme="1"/>
      <name val="Montserrat"/>
    </font>
    <font>
      <b/>
      <sz val="16"/>
      <color theme="1"/>
      <name val="Montserrat"/>
    </font>
    <font>
      <sz val="11"/>
      <color theme="1"/>
      <name val="Montserrat"/>
    </font>
    <font>
      <b/>
      <sz val="13"/>
      <color theme="1"/>
      <name val="Montserrat"/>
    </font>
    <font>
      <u/>
      <sz val="11"/>
      <color theme="10"/>
      <name val="Montserrat"/>
    </font>
    <font>
      <b/>
      <sz val="12"/>
      <name val="Montserrat"/>
    </font>
    <font>
      <i/>
      <sz val="8"/>
      <color theme="1"/>
      <name val="Montserrat"/>
    </font>
    <font>
      <vertAlign val="subscript"/>
      <sz val="10"/>
      <color theme="1"/>
      <name val="Montserrat"/>
    </font>
    <font>
      <sz val="11"/>
      <color rgb="FFFF0000"/>
      <name val="Montserrat SemiBold"/>
      <family val="2"/>
      <scheme val="minor"/>
    </font>
    <font>
      <b/>
      <sz val="10"/>
      <name val="Montserrat"/>
    </font>
    <font>
      <sz val="11"/>
      <color theme="1"/>
      <name val="Calibri"/>
      <family val="2"/>
    </font>
    <font>
      <b/>
      <vertAlign val="subscript"/>
      <sz val="10"/>
      <color theme="1"/>
      <name val="Montserrat"/>
    </font>
    <font>
      <u/>
      <sz val="12"/>
      <color theme="1"/>
      <name val="Montserrat"/>
    </font>
    <font>
      <i/>
      <sz val="12"/>
      <name val="Montserrat"/>
    </font>
    <font>
      <b/>
      <sz val="20"/>
      <color theme="0"/>
      <name val="Montserrat"/>
    </font>
    <font>
      <sz val="20"/>
      <color theme="1"/>
      <name val="Montserrat"/>
    </font>
    <font>
      <b/>
      <sz val="20"/>
      <color theme="2"/>
      <name val="Montserrat"/>
    </font>
    <font>
      <vertAlign val="subscript"/>
      <sz val="12"/>
      <color theme="1"/>
      <name val="Montserrat SemiBold"/>
      <scheme val="minor"/>
    </font>
    <font>
      <sz val="10"/>
      <color rgb="FF000000"/>
      <name val="Montserrat"/>
    </font>
    <font>
      <b/>
      <sz val="10"/>
      <color rgb="FF000000"/>
      <name val="Montserrat"/>
    </font>
    <font>
      <i/>
      <sz val="10"/>
      <color rgb="FF000000"/>
      <name val="Montserrat"/>
    </font>
    <font>
      <b/>
      <i/>
      <sz val="10"/>
      <color rgb="FF000000"/>
      <name val="Montserrat"/>
    </font>
  </fonts>
  <fills count="27">
    <fill>
      <patternFill patternType="none"/>
    </fill>
    <fill>
      <patternFill patternType="gray125"/>
    </fill>
    <fill>
      <patternFill patternType="solid">
        <fgColor theme="4"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249977111117893"/>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5" tint="0.59999389629810485"/>
        <bgColor rgb="FFCCFFCC"/>
      </patternFill>
    </fill>
    <fill>
      <patternFill patternType="solid">
        <fgColor theme="5" tint="0.79998168889431442"/>
        <bgColor rgb="FFCCFFCC"/>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79998168889431442"/>
        <bgColor rgb="FFCCFFCC"/>
      </patternFill>
    </fill>
    <fill>
      <patternFill patternType="solid">
        <fgColor theme="7" tint="-0.249977111117893"/>
        <bgColor indexed="64"/>
      </patternFill>
    </fill>
    <fill>
      <patternFill patternType="solid">
        <fgColor theme="7" tint="0.39997558519241921"/>
        <bgColor rgb="FFCCFFCC"/>
      </patternFill>
    </fill>
    <fill>
      <patternFill patternType="solid">
        <fgColor theme="7" tint="0.39997558519241921"/>
        <bgColor indexed="64"/>
      </patternFill>
    </fill>
    <fill>
      <patternFill patternType="solid">
        <fgColor theme="8" tint="0.39997558519241921"/>
        <bgColor rgb="FFCCFFCC"/>
      </patternFill>
    </fill>
    <fill>
      <patternFill patternType="solid">
        <fgColor theme="7" tint="0.59999389629810485"/>
        <bgColor rgb="FFCCFFCC"/>
      </patternFill>
    </fill>
    <fill>
      <patternFill patternType="solid">
        <fgColor theme="7" tint="-0.499984740745262"/>
        <bgColor indexed="64"/>
      </patternFill>
    </fill>
    <fill>
      <patternFill patternType="solid">
        <fgColor theme="8" tint="0.79998168889431442"/>
        <bgColor rgb="FFCCFFCC"/>
      </patternFill>
    </fill>
    <fill>
      <patternFill patternType="solid">
        <fgColor theme="6" tint="0.39997558519241921"/>
        <bgColor indexed="64"/>
      </patternFill>
    </fill>
    <fill>
      <patternFill patternType="solid">
        <fgColor theme="6" tint="-0.249977111117893"/>
        <bgColor indexed="64"/>
      </patternFill>
    </fill>
    <fill>
      <patternFill patternType="solid">
        <fgColor theme="5" tint="0.39997558519241921"/>
        <bgColor rgb="FFCCFFCC"/>
      </patternFill>
    </fill>
    <fill>
      <patternFill patternType="solid">
        <fgColor theme="6" tint="0.39997558519241921"/>
        <bgColor rgb="FFCCFFCC"/>
      </patternFill>
    </fill>
    <fill>
      <patternFill patternType="solid">
        <fgColor theme="6" tint="-0.499984740745262"/>
        <bgColor indexed="64"/>
      </patternFill>
    </fill>
    <fill>
      <patternFill patternType="solid">
        <fgColor theme="6" tint="0.59999389629810485"/>
        <bgColor indexed="64"/>
      </patternFill>
    </fill>
  </fills>
  <borders count="55">
    <border>
      <left/>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double">
        <color indexed="64"/>
      </bottom>
      <diagonal style="thin">
        <color indexed="64"/>
      </diagonal>
    </border>
    <border>
      <left style="thin">
        <color rgb="FF000000"/>
      </left>
      <right style="thin">
        <color rgb="FF000000"/>
      </right>
      <top style="medium">
        <color rgb="FF00B05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bottom/>
      <diagonal/>
    </border>
    <border>
      <left/>
      <right style="thin">
        <color indexed="64"/>
      </right>
      <top/>
      <bottom style="medium">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left/>
      <right/>
      <top style="double">
        <color indexed="64"/>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0" fontId="3" fillId="0" borderId="0" applyNumberFormat="0" applyFill="0" applyBorder="0" applyAlignment="0" applyProtection="0"/>
    <xf numFmtId="0" fontId="5" fillId="0" borderId="0" applyNumberFormat="0" applyFont="0" applyBorder="0" applyProtection="0"/>
    <xf numFmtId="9" fontId="10" fillId="0" borderId="0" applyFont="0" applyFill="0" applyBorder="0" applyAlignment="0" applyProtection="0"/>
    <xf numFmtId="43" fontId="10" fillId="0" borderId="0" applyFont="0" applyFill="0" applyBorder="0" applyAlignment="0" applyProtection="0"/>
  </cellStyleXfs>
  <cellXfs count="287">
    <xf numFmtId="0" fontId="0" fillId="0" borderId="0" xfId="0"/>
    <xf numFmtId="0" fontId="1" fillId="0" borderId="0" xfId="0" applyFont="1"/>
    <xf numFmtId="0" fontId="2" fillId="0" borderId="0" xfId="0" applyFont="1"/>
    <xf numFmtId="0" fontId="2" fillId="0" borderId="0" xfId="0" applyFont="1" applyAlignment="1">
      <alignment horizontal="left" vertical="top"/>
    </xf>
    <xf numFmtId="0" fontId="7" fillId="0" borderId="0" xfId="0" applyFont="1"/>
    <xf numFmtId="0" fontId="9" fillId="0" borderId="0" xfId="0" applyFont="1"/>
    <xf numFmtId="0" fontId="9" fillId="0" borderId="0" xfId="0" applyFont="1" applyAlignment="1">
      <alignment vertical="center"/>
    </xf>
    <xf numFmtId="0" fontId="6" fillId="0" borderId="0" xfId="0" applyFont="1"/>
    <xf numFmtId="3" fontId="12" fillId="8" borderId="4" xfId="2" applyNumberFormat="1" applyFont="1" applyFill="1" applyBorder="1" applyAlignment="1" applyProtection="1">
      <alignment horizontal="center" vertical="center" wrapText="1"/>
    </xf>
    <xf numFmtId="3" fontId="15" fillId="8" borderId="2" xfId="2" applyNumberFormat="1" applyFont="1" applyFill="1" applyBorder="1" applyAlignment="1" applyProtection="1">
      <alignment horizontal="right" vertical="center" wrapText="1"/>
    </xf>
    <xf numFmtId="3" fontId="12" fillId="8" borderId="2" xfId="2" applyNumberFormat="1" applyFont="1" applyFill="1" applyBorder="1" applyAlignment="1" applyProtection="1">
      <alignment horizontal="right" vertical="center" wrapText="1"/>
    </xf>
    <xf numFmtId="3" fontId="12" fillId="8" borderId="21" xfId="2" applyNumberFormat="1" applyFont="1" applyFill="1" applyBorder="1" applyAlignment="1" applyProtection="1">
      <alignment horizontal="center" vertical="center" wrapText="1"/>
    </xf>
    <xf numFmtId="3" fontId="12" fillId="8" borderId="29" xfId="2" applyNumberFormat="1" applyFont="1" applyFill="1" applyBorder="1" applyAlignment="1" applyProtection="1">
      <alignment horizontal="right" vertical="center" wrapText="1"/>
    </xf>
    <xf numFmtId="3" fontId="15" fillId="8" borderId="29" xfId="2" applyNumberFormat="1" applyFont="1" applyFill="1" applyBorder="1" applyAlignment="1" applyProtection="1">
      <alignment horizontal="right" vertical="center" wrapText="1"/>
    </xf>
    <xf numFmtId="0" fontId="7" fillId="0" borderId="0" xfId="0" applyFont="1" applyProtection="1">
      <protection locked="0"/>
    </xf>
    <xf numFmtId="0" fontId="14" fillId="0" borderId="0" xfId="0" applyFont="1" applyProtection="1">
      <protection locked="0"/>
    </xf>
    <xf numFmtId="0" fontId="15" fillId="0" borderId="0" xfId="0" applyFont="1" applyProtection="1">
      <protection locked="0"/>
    </xf>
    <xf numFmtId="0" fontId="12" fillId="0" borderId="11" xfId="0" applyFont="1" applyBorder="1" applyProtection="1">
      <protection locked="0"/>
    </xf>
    <xf numFmtId="0" fontId="0" fillId="0" borderId="0" xfId="0" applyProtection="1">
      <protection locked="0"/>
    </xf>
    <xf numFmtId="0" fontId="7" fillId="0" borderId="0" xfId="0" applyFont="1" applyAlignment="1" applyProtection="1">
      <alignment horizontal="center"/>
      <protection locked="0"/>
    </xf>
    <xf numFmtId="0" fontId="14" fillId="0" borderId="38" xfId="0" applyFont="1" applyBorder="1" applyProtection="1">
      <protection locked="0"/>
    </xf>
    <xf numFmtId="3" fontId="8" fillId="9" borderId="2" xfId="2" applyNumberFormat="1" applyFont="1" applyFill="1" applyBorder="1" applyAlignment="1" applyProtection="1">
      <alignment horizontal="right" vertical="center" wrapText="1"/>
      <protection locked="0"/>
    </xf>
    <xf numFmtId="3" fontId="11" fillId="9" borderId="4" xfId="2" applyNumberFormat="1" applyFont="1" applyFill="1" applyBorder="1" applyAlignment="1" applyProtection="1">
      <alignment horizontal="right" vertical="center" wrapText="1"/>
      <protection locked="0"/>
    </xf>
    <xf numFmtId="3" fontId="7" fillId="0" borderId="21" xfId="2" applyNumberFormat="1" applyFont="1" applyBorder="1" applyAlignment="1" applyProtection="1">
      <alignment horizontal="right" vertical="center" wrapText="1"/>
      <protection locked="0"/>
    </xf>
    <xf numFmtId="3" fontId="7" fillId="0" borderId="0" xfId="2" applyNumberFormat="1" applyFont="1" applyBorder="1" applyAlignment="1" applyProtection="1">
      <alignment horizontal="right" vertical="center" wrapText="1"/>
      <protection locked="0"/>
    </xf>
    <xf numFmtId="3" fontId="15" fillId="8" borderId="2" xfId="2" applyNumberFormat="1" applyFont="1" applyFill="1" applyBorder="1" applyAlignment="1" applyProtection="1">
      <alignment horizontal="right" vertical="center" wrapText="1"/>
      <protection locked="0"/>
    </xf>
    <xf numFmtId="3" fontId="7" fillId="0" borderId="37" xfId="2" applyNumberFormat="1" applyFont="1" applyBorder="1" applyAlignment="1" applyProtection="1">
      <alignment horizontal="right" vertical="center" wrapText="1"/>
      <protection locked="0"/>
    </xf>
    <xf numFmtId="3" fontId="12" fillId="8" borderId="2" xfId="2" applyNumberFormat="1" applyFont="1" applyFill="1" applyBorder="1" applyAlignment="1" applyProtection="1">
      <alignment horizontal="center" vertical="center" wrapText="1"/>
      <protection locked="0"/>
    </xf>
    <xf numFmtId="0" fontId="14" fillId="0" borderId="0" xfId="0" applyFont="1"/>
    <xf numFmtId="0" fontId="13" fillId="6" borderId="30" xfId="0" applyFont="1" applyFill="1" applyBorder="1" applyAlignment="1">
      <alignment horizontal="center" vertical="center"/>
    </xf>
    <xf numFmtId="0" fontId="12" fillId="6" borderId="24" xfId="0" applyFont="1" applyFill="1" applyBorder="1" applyAlignment="1">
      <alignment horizontal="right" vertical="top"/>
    </xf>
    <xf numFmtId="0" fontId="12" fillId="6" borderId="28" xfId="0" applyFont="1" applyFill="1" applyBorder="1" applyAlignment="1">
      <alignment horizontal="left" vertical="top" wrapText="1"/>
    </xf>
    <xf numFmtId="0" fontId="12" fillId="6" borderId="22" xfId="0" applyFont="1" applyFill="1" applyBorder="1" applyAlignment="1">
      <alignment horizontal="right" vertical="top"/>
    </xf>
    <xf numFmtId="0" fontId="19" fillId="2" borderId="2" xfId="0" applyFont="1" applyFill="1" applyBorder="1"/>
    <xf numFmtId="0" fontId="15" fillId="0" borderId="0" xfId="0" applyFont="1"/>
    <xf numFmtId="0" fontId="12" fillId="0" borderId="11" xfId="0" applyFont="1" applyBorder="1"/>
    <xf numFmtId="0" fontId="9" fillId="0" borderId="0" xfId="0" applyFont="1" applyProtection="1">
      <protection locked="0"/>
    </xf>
    <xf numFmtId="0" fontId="12" fillId="6" borderId="27" xfId="0" applyFont="1" applyFill="1" applyBorder="1" applyAlignment="1">
      <alignment horizontal="center"/>
    </xf>
    <xf numFmtId="0" fontId="15" fillId="4" borderId="2" xfId="0" applyFont="1" applyFill="1" applyBorder="1" applyProtection="1">
      <protection locked="0"/>
    </xf>
    <xf numFmtId="0" fontId="7" fillId="11" borderId="2" xfId="0" applyFont="1" applyFill="1" applyBorder="1" applyProtection="1">
      <protection locked="0"/>
    </xf>
    <xf numFmtId="0" fontId="7" fillId="4" borderId="2" xfId="0" applyFont="1" applyFill="1" applyBorder="1" applyProtection="1">
      <protection locked="0"/>
    </xf>
    <xf numFmtId="0" fontId="22" fillId="0" borderId="0" xfId="0" applyFont="1"/>
    <xf numFmtId="0" fontId="24" fillId="0" borderId="0" xfId="1" applyFont="1"/>
    <xf numFmtId="0" fontId="22" fillId="0" borderId="3" xfId="0" applyFont="1" applyBorder="1"/>
    <xf numFmtId="2" fontId="22" fillId="0" borderId="0" xfId="0" quotePrefix="1" applyNumberFormat="1" applyFont="1"/>
    <xf numFmtId="0" fontId="8" fillId="0" borderId="7" xfId="0" applyFont="1" applyBorder="1" applyAlignment="1">
      <alignment vertical="top"/>
    </xf>
    <xf numFmtId="0" fontId="7" fillId="0" borderId="6" xfId="0" applyFont="1" applyBorder="1" applyAlignment="1">
      <alignment vertical="top" wrapText="1"/>
    </xf>
    <xf numFmtId="0" fontId="7" fillId="0" borderId="10" xfId="0" applyFont="1" applyBorder="1" applyAlignment="1">
      <alignment vertical="top" wrapText="1"/>
    </xf>
    <xf numFmtId="0" fontId="26" fillId="0" borderId="0" xfId="0" applyFont="1"/>
    <xf numFmtId="43" fontId="15" fillId="0" borderId="0" xfId="4" applyFont="1" applyProtection="1">
      <protection locked="0"/>
    </xf>
    <xf numFmtId="164" fontId="0" fillId="0" borderId="0" xfId="4" applyNumberFormat="1" applyFont="1" applyProtection="1">
      <protection locked="0"/>
    </xf>
    <xf numFmtId="0" fontId="12" fillId="0" borderId="0" xfId="0" applyFont="1"/>
    <xf numFmtId="0" fontId="15" fillId="0" borderId="11" xfId="0" applyFont="1" applyBorder="1" applyProtection="1">
      <protection locked="0"/>
    </xf>
    <xf numFmtId="3" fontId="8" fillId="9" borderId="4" xfId="2" applyNumberFormat="1" applyFont="1" applyFill="1" applyBorder="1" applyAlignment="1" applyProtection="1">
      <alignment horizontal="right" vertical="center" wrapText="1"/>
    </xf>
    <xf numFmtId="3" fontId="8" fillId="9" borderId="2" xfId="2" applyNumberFormat="1" applyFont="1" applyFill="1" applyBorder="1" applyAlignment="1" applyProtection="1">
      <alignment horizontal="right" vertical="center" wrapText="1"/>
    </xf>
    <xf numFmtId="3" fontId="8" fillId="9" borderId="4" xfId="2" applyNumberFormat="1" applyFont="1" applyFill="1" applyBorder="1" applyAlignment="1" applyProtection="1">
      <alignment horizontal="right" vertical="center" wrapText="1"/>
      <protection locked="0"/>
    </xf>
    <xf numFmtId="0" fontId="12" fillId="0" borderId="0" xfId="0" applyFont="1" applyAlignment="1">
      <alignment horizontal="left" wrapText="1"/>
    </xf>
    <xf numFmtId="0" fontId="2" fillId="0" borderId="0" xfId="0" applyFont="1" applyAlignment="1">
      <alignment horizontal="left"/>
    </xf>
    <xf numFmtId="0" fontId="4" fillId="0" borderId="0" xfId="0" applyFont="1" applyAlignment="1">
      <alignment horizontal="left" vertical="top"/>
    </xf>
    <xf numFmtId="0" fontId="2" fillId="0" borderId="0" xfId="0" applyFont="1" applyAlignment="1">
      <alignment horizontal="center"/>
    </xf>
    <xf numFmtId="0" fontId="30" fillId="0" borderId="0" xfId="0" applyFont="1"/>
    <xf numFmtId="0" fontId="4" fillId="0" borderId="0" xfId="0" applyFont="1" applyAlignment="1">
      <alignment horizontal="left"/>
    </xf>
    <xf numFmtId="0" fontId="28" fillId="0" borderId="0" xfId="0" applyFont="1"/>
    <xf numFmtId="0" fontId="14" fillId="0" borderId="16" xfId="0" applyFont="1" applyBorder="1" applyProtection="1">
      <protection locked="0"/>
    </xf>
    <xf numFmtId="0" fontId="7" fillId="0" borderId="17" xfId="0" applyFont="1" applyBorder="1" applyProtection="1">
      <protection locked="0"/>
    </xf>
    <xf numFmtId="0" fontId="7" fillId="0" borderId="16" xfId="0" applyFont="1" applyBorder="1" applyProtection="1">
      <protection locked="0"/>
    </xf>
    <xf numFmtId="0" fontId="7" fillId="0" borderId="18" xfId="0" applyFont="1" applyBorder="1" applyProtection="1">
      <protection locked="0"/>
    </xf>
    <xf numFmtId="0" fontId="7" fillId="0" borderId="19" xfId="0" applyFont="1" applyBorder="1" applyProtection="1">
      <protection locked="0"/>
    </xf>
    <xf numFmtId="0" fontId="7" fillId="0" borderId="20" xfId="0" applyFont="1" applyBorder="1" applyProtection="1">
      <protection locked="0"/>
    </xf>
    <xf numFmtId="0" fontId="33" fillId="16" borderId="2" xfId="0" applyFont="1" applyFill="1" applyBorder="1"/>
    <xf numFmtId="3" fontId="12" fillId="15" borderId="21" xfId="2" applyNumberFormat="1" applyFont="1" applyFill="1" applyBorder="1" applyAlignment="1" applyProtection="1">
      <alignment horizontal="center" vertical="center" wrapText="1"/>
    </xf>
    <xf numFmtId="3" fontId="12" fillId="15" borderId="4" xfId="2" applyNumberFormat="1" applyFont="1" applyFill="1" applyBorder="1" applyAlignment="1" applyProtection="1">
      <alignment horizontal="center" vertical="center" wrapText="1"/>
    </xf>
    <xf numFmtId="3" fontId="12" fillId="15" borderId="2" xfId="2" applyNumberFormat="1" applyFont="1" applyFill="1" applyBorder="1" applyAlignment="1" applyProtection="1">
      <alignment horizontal="right" vertical="center" wrapText="1"/>
    </xf>
    <xf numFmtId="3" fontId="15" fillId="15" borderId="39" xfId="2" applyNumberFormat="1" applyFont="1" applyFill="1" applyBorder="1" applyAlignment="1" applyProtection="1">
      <alignment horizontal="right" vertical="center" wrapText="1"/>
    </xf>
    <xf numFmtId="0" fontId="16" fillId="14" borderId="30" xfId="0" applyFont="1" applyFill="1" applyBorder="1" applyAlignment="1">
      <alignment horizontal="center" vertical="center"/>
    </xf>
    <xf numFmtId="0" fontId="18" fillId="14" borderId="27" xfId="0" applyFont="1" applyFill="1" applyBorder="1" applyAlignment="1">
      <alignment horizontal="center"/>
    </xf>
    <xf numFmtId="0" fontId="18" fillId="14" borderId="22" xfId="0" applyFont="1" applyFill="1" applyBorder="1" applyAlignment="1" applyProtection="1">
      <alignment horizontal="right" vertical="top"/>
      <protection locked="0"/>
    </xf>
    <xf numFmtId="0" fontId="18" fillId="14" borderId="28" xfId="0" applyFont="1" applyFill="1" applyBorder="1" applyAlignment="1">
      <alignment horizontal="left" vertical="top" wrapText="1"/>
    </xf>
    <xf numFmtId="0" fontId="18" fillId="14" borderId="24" xfId="0" applyFont="1" applyFill="1" applyBorder="1" applyAlignment="1">
      <alignment horizontal="right" vertical="top"/>
    </xf>
    <xf numFmtId="0" fontId="18" fillId="14" borderId="22" xfId="0" applyFont="1" applyFill="1" applyBorder="1" applyAlignment="1">
      <alignment horizontal="right" vertical="top"/>
    </xf>
    <xf numFmtId="3" fontId="12" fillId="15" borderId="2" xfId="2" applyNumberFormat="1" applyFont="1" applyFill="1" applyBorder="1" applyAlignment="1">
      <alignment horizontal="right" vertical="center" wrapText="1"/>
    </xf>
    <xf numFmtId="3" fontId="15" fillId="15" borderId="29" xfId="2" applyNumberFormat="1" applyFont="1" applyFill="1" applyBorder="1" applyAlignment="1" applyProtection="1">
      <alignment horizontal="right" vertical="center" wrapText="1"/>
    </xf>
    <xf numFmtId="0" fontId="20" fillId="16" borderId="2" xfId="0" applyFont="1" applyFill="1" applyBorder="1" applyProtection="1">
      <protection locked="0"/>
    </xf>
    <xf numFmtId="0" fontId="9" fillId="16" borderId="2" xfId="0" applyFont="1" applyFill="1" applyBorder="1" applyAlignment="1" applyProtection="1">
      <alignment wrapText="1"/>
      <protection locked="0"/>
    </xf>
    <xf numFmtId="3" fontId="8" fillId="8" borderId="2" xfId="2" applyNumberFormat="1" applyFont="1" applyFill="1" applyBorder="1" applyAlignment="1" applyProtection="1">
      <alignment horizontal="right" vertical="center" wrapText="1"/>
      <protection locked="0"/>
    </xf>
    <xf numFmtId="3" fontId="12" fillId="15" borderId="2" xfId="2" applyNumberFormat="1" applyFont="1" applyFill="1" applyBorder="1" applyAlignment="1" applyProtection="1">
      <alignment horizontal="right" vertical="center" wrapText="1"/>
      <protection locked="0"/>
    </xf>
    <xf numFmtId="3" fontId="8" fillId="13" borderId="4" xfId="2" applyNumberFormat="1" applyFont="1" applyFill="1" applyBorder="1" applyAlignment="1" applyProtection="1">
      <alignment horizontal="right" vertical="center" wrapText="1"/>
    </xf>
    <xf numFmtId="3" fontId="8" fillId="13" borderId="4" xfId="2" applyNumberFormat="1" applyFont="1" applyFill="1" applyBorder="1" applyAlignment="1" applyProtection="1">
      <alignment horizontal="right" vertical="center" wrapText="1"/>
      <protection locked="0"/>
    </xf>
    <xf numFmtId="3" fontId="8" fillId="13" borderId="2" xfId="2" applyNumberFormat="1" applyFont="1" applyFill="1" applyBorder="1" applyAlignment="1" applyProtection="1">
      <alignment horizontal="right" vertical="center" wrapText="1"/>
    </xf>
    <xf numFmtId="3" fontId="8" fillId="13" borderId="2" xfId="2" applyNumberFormat="1" applyFont="1" applyFill="1" applyBorder="1" applyAlignment="1" applyProtection="1">
      <alignment horizontal="right" vertical="center" wrapText="1"/>
      <protection locked="0"/>
    </xf>
    <xf numFmtId="0" fontId="9" fillId="12" borderId="2" xfId="0" applyFont="1" applyFill="1" applyBorder="1" applyProtection="1">
      <protection locked="0"/>
    </xf>
    <xf numFmtId="3" fontId="15" fillId="15" borderId="40" xfId="2" applyNumberFormat="1" applyFont="1" applyFill="1" applyBorder="1" applyAlignment="1" applyProtection="1">
      <alignment horizontal="right" vertical="center" wrapText="1"/>
    </xf>
    <xf numFmtId="3" fontId="12" fillId="15" borderId="2" xfId="2" applyNumberFormat="1" applyFont="1" applyFill="1" applyBorder="1" applyAlignment="1" applyProtection="1">
      <alignment horizontal="center" vertical="center" wrapText="1"/>
      <protection locked="0"/>
    </xf>
    <xf numFmtId="3" fontId="15" fillId="15" borderId="2" xfId="2" applyNumberFormat="1" applyFont="1" applyFill="1" applyBorder="1" applyAlignment="1" applyProtection="1">
      <alignment horizontal="right" vertical="center" wrapText="1"/>
      <protection locked="0"/>
    </xf>
    <xf numFmtId="0" fontId="9" fillId="16" borderId="2" xfId="0" applyFont="1" applyFill="1" applyBorder="1" applyProtection="1">
      <protection locked="0"/>
    </xf>
    <xf numFmtId="0" fontId="12" fillId="5" borderId="22" xfId="0" applyFont="1" applyFill="1" applyBorder="1" applyAlignment="1">
      <alignment horizontal="center"/>
    </xf>
    <xf numFmtId="0" fontId="7" fillId="5" borderId="24" xfId="0" applyFont="1" applyFill="1" applyBorder="1" applyAlignment="1">
      <alignment horizontal="left" vertical="top"/>
    </xf>
    <xf numFmtId="0" fontId="12" fillId="5" borderId="28" xfId="0" applyFont="1" applyFill="1" applyBorder="1" applyAlignment="1">
      <alignment horizontal="left" vertical="top" wrapText="1"/>
    </xf>
    <xf numFmtId="0" fontId="12" fillId="5" borderId="24" xfId="0" applyFont="1" applyFill="1" applyBorder="1" applyAlignment="1">
      <alignment horizontal="right" vertical="top"/>
    </xf>
    <xf numFmtId="0" fontId="12" fillId="5" borderId="22" xfId="0" applyFont="1" applyFill="1" applyBorder="1" applyAlignment="1">
      <alignment horizontal="right" vertical="top"/>
    </xf>
    <xf numFmtId="3" fontId="8" fillId="17" borderId="4" xfId="2" applyNumberFormat="1" applyFont="1" applyFill="1" applyBorder="1" applyAlignment="1" applyProtection="1">
      <alignment horizontal="right" vertical="center" wrapText="1"/>
    </xf>
    <xf numFmtId="3" fontId="8" fillId="17" borderId="2" xfId="2" applyNumberFormat="1" applyFont="1" applyFill="1" applyBorder="1" applyAlignment="1" applyProtection="1">
      <alignment horizontal="right" vertical="center" wrapText="1"/>
    </xf>
    <xf numFmtId="3" fontId="7" fillId="17" borderId="2" xfId="2" applyNumberFormat="1" applyFont="1" applyFill="1" applyBorder="1" applyAlignment="1" applyProtection="1">
      <alignment horizontal="right" vertical="center" wrapText="1"/>
    </xf>
    <xf numFmtId="3" fontId="7" fillId="17" borderId="2" xfId="2" applyNumberFormat="1" applyFont="1" applyFill="1" applyBorder="1" applyAlignment="1" applyProtection="1">
      <alignment horizontal="right" vertical="center" wrapText="1"/>
      <protection locked="0"/>
    </xf>
    <xf numFmtId="0" fontId="7" fillId="10" borderId="2" xfId="0" applyFont="1" applyFill="1" applyBorder="1" applyProtection="1">
      <protection locked="0"/>
    </xf>
    <xf numFmtId="3" fontId="7" fillId="20" borderId="4" xfId="2" applyNumberFormat="1" applyFont="1" applyFill="1" applyBorder="1" applyAlignment="1" applyProtection="1">
      <alignment horizontal="right" vertical="center" wrapText="1"/>
    </xf>
    <xf numFmtId="3" fontId="7" fillId="20" borderId="2" xfId="2" applyNumberFormat="1" applyFont="1" applyFill="1" applyBorder="1" applyAlignment="1" applyProtection="1">
      <alignment horizontal="right" vertical="center" wrapText="1"/>
    </xf>
    <xf numFmtId="9" fontId="8" fillId="20" borderId="2" xfId="3" applyFont="1" applyFill="1" applyBorder="1" applyAlignment="1" applyProtection="1">
      <alignment horizontal="right" vertical="center" wrapText="1"/>
      <protection locked="0"/>
    </xf>
    <xf numFmtId="0" fontId="8" fillId="21" borderId="25" xfId="0" applyFont="1" applyFill="1" applyBorder="1" applyAlignment="1" applyProtection="1">
      <alignment horizontal="right" vertical="center"/>
      <protection locked="0"/>
    </xf>
    <xf numFmtId="0" fontId="13" fillId="22" borderId="30" xfId="0" applyFont="1" applyFill="1" applyBorder="1" applyAlignment="1" applyProtection="1">
      <alignment horizontal="center"/>
      <protection locked="0"/>
    </xf>
    <xf numFmtId="0" fontId="17" fillId="22" borderId="22" xfId="0" applyFont="1" applyFill="1" applyBorder="1" applyAlignment="1">
      <alignment horizontal="left" vertical="top"/>
    </xf>
    <xf numFmtId="0" fontId="12" fillId="22" borderId="41" xfId="0" applyFont="1" applyFill="1" applyBorder="1" applyAlignment="1">
      <alignment horizontal="left" vertical="top" wrapText="1"/>
    </xf>
    <xf numFmtId="0" fontId="12" fillId="22" borderId="24" xfId="0" applyFont="1" applyFill="1" applyBorder="1" applyAlignment="1">
      <alignment horizontal="right" vertical="top"/>
    </xf>
    <xf numFmtId="0" fontId="12" fillId="22" borderId="22" xfId="0" applyFont="1" applyFill="1" applyBorder="1" applyAlignment="1">
      <alignment horizontal="right" vertical="top"/>
    </xf>
    <xf numFmtId="0" fontId="12" fillId="22" borderId="22" xfId="0" applyFont="1" applyFill="1" applyBorder="1" applyAlignment="1">
      <alignment horizontal="center"/>
    </xf>
    <xf numFmtId="0" fontId="8" fillId="12" borderId="2" xfId="0" applyFont="1" applyFill="1" applyBorder="1" applyAlignment="1" applyProtection="1">
      <alignment horizontal="center" vertical="center"/>
      <protection locked="0"/>
    </xf>
    <xf numFmtId="0" fontId="8" fillId="12" borderId="54" xfId="0" applyFont="1" applyFill="1" applyBorder="1" applyAlignment="1" applyProtection="1">
      <alignment horizontal="center" vertical="center"/>
      <protection locked="0"/>
    </xf>
    <xf numFmtId="0" fontId="7" fillId="3" borderId="2" xfId="0" applyFont="1" applyFill="1" applyBorder="1" applyAlignment="1">
      <alignment vertical="center"/>
    </xf>
    <xf numFmtId="0" fontId="12" fillId="6" borderId="24" xfId="0" applyFont="1" applyFill="1" applyBorder="1" applyAlignment="1" applyProtection="1">
      <alignment horizontal="right" vertical="top"/>
      <protection locked="0"/>
    </xf>
    <xf numFmtId="0" fontId="12" fillId="6" borderId="26" xfId="0" applyFont="1" applyFill="1" applyBorder="1" applyAlignment="1" applyProtection="1">
      <alignment horizontal="right" vertical="top"/>
      <protection locked="0"/>
    </xf>
    <xf numFmtId="3" fontId="8" fillId="8" borderId="2" xfId="2" applyNumberFormat="1" applyFont="1" applyFill="1" applyBorder="1" applyAlignment="1">
      <alignment horizontal="right" vertical="center" wrapText="1"/>
    </xf>
    <xf numFmtId="3" fontId="29" fillId="8" borderId="2" xfId="2" applyNumberFormat="1" applyFont="1" applyFill="1" applyBorder="1" applyAlignment="1" applyProtection="1">
      <alignment horizontal="right" vertical="center" wrapText="1"/>
      <protection locked="0"/>
    </xf>
    <xf numFmtId="3" fontId="8" fillId="17" borderId="2" xfId="2" applyNumberFormat="1" applyFont="1" applyFill="1" applyBorder="1" applyAlignment="1">
      <alignment horizontal="right" vertical="center" wrapText="1"/>
    </xf>
    <xf numFmtId="3" fontId="29" fillId="17" borderId="2" xfId="2" applyNumberFormat="1" applyFont="1" applyFill="1" applyBorder="1" applyAlignment="1" applyProtection="1">
      <alignment horizontal="right" vertical="center" wrapText="1"/>
      <protection locked="0"/>
    </xf>
    <xf numFmtId="3" fontId="8" fillId="18" borderId="2" xfId="2" applyNumberFormat="1" applyFont="1" applyFill="1" applyBorder="1" applyAlignment="1">
      <alignment horizontal="right" vertical="center" wrapText="1"/>
    </xf>
    <xf numFmtId="9" fontId="29" fillId="18" borderId="2" xfId="3" applyFont="1" applyFill="1" applyBorder="1" applyAlignment="1" applyProtection="1">
      <alignment horizontal="right" vertical="center" wrapText="1"/>
      <protection locked="0"/>
    </xf>
    <xf numFmtId="3" fontId="12" fillId="23" borderId="2" xfId="2" applyNumberFormat="1" applyFont="1" applyFill="1" applyBorder="1" applyAlignment="1" applyProtection="1">
      <alignment horizontal="center" vertical="center" wrapText="1"/>
    </xf>
    <xf numFmtId="3" fontId="15" fillId="8" borderId="4" xfId="2" applyNumberFormat="1" applyFont="1" applyFill="1" applyBorder="1" applyAlignment="1" applyProtection="1">
      <alignment horizontal="right" vertical="center" wrapText="1"/>
    </xf>
    <xf numFmtId="3" fontId="12" fillId="8" borderId="2" xfId="2" applyNumberFormat="1" applyFont="1" applyFill="1" applyBorder="1" applyAlignment="1" applyProtection="1">
      <alignment horizontal="right" vertical="center" wrapText="1"/>
      <protection locked="0"/>
    </xf>
    <xf numFmtId="3" fontId="25" fillId="8" borderId="23" xfId="2" applyNumberFormat="1" applyFont="1" applyFill="1" applyBorder="1" applyAlignment="1" applyProtection="1">
      <alignment horizontal="right" vertical="center" wrapText="1"/>
      <protection locked="0"/>
    </xf>
    <xf numFmtId="3" fontId="25" fillId="8" borderId="2" xfId="2" applyNumberFormat="1" applyFont="1" applyFill="1" applyBorder="1" applyAlignment="1" applyProtection="1">
      <alignment horizontal="right" vertical="center" wrapText="1"/>
      <protection locked="0"/>
    </xf>
    <xf numFmtId="0" fontId="7" fillId="21" borderId="25" xfId="0" applyFont="1" applyFill="1" applyBorder="1" applyProtection="1">
      <protection locked="0"/>
    </xf>
    <xf numFmtId="0" fontId="8" fillId="21" borderId="42" xfId="0" applyFont="1" applyFill="1" applyBorder="1" applyAlignment="1" applyProtection="1">
      <alignment horizontal="right" vertical="center"/>
      <protection locked="0"/>
    </xf>
    <xf numFmtId="1" fontId="8" fillId="24" borderId="2" xfId="3" applyNumberFormat="1" applyFont="1" applyFill="1" applyBorder="1" applyAlignment="1" applyProtection="1">
      <alignment horizontal="right" vertical="center" wrapText="1"/>
      <protection locked="0"/>
    </xf>
    <xf numFmtId="0" fontId="15" fillId="0" borderId="12" xfId="0" applyFont="1" applyBorder="1" applyAlignment="1">
      <alignment horizontal="left"/>
    </xf>
    <xf numFmtId="0" fontId="15" fillId="0" borderId="5" xfId="0" applyFont="1" applyBorder="1" applyAlignment="1">
      <alignment horizontal="left"/>
    </xf>
    <xf numFmtId="0" fontId="14" fillId="0" borderId="19" xfId="0" applyFont="1" applyBorder="1"/>
    <xf numFmtId="3" fontId="7" fillId="0" borderId="1" xfId="2" applyNumberFormat="1" applyFont="1" applyBorder="1" applyAlignment="1" applyProtection="1">
      <alignment horizontal="right" vertical="center" wrapText="1"/>
      <protection locked="0"/>
    </xf>
    <xf numFmtId="0" fontId="15" fillId="0" borderId="9" xfId="0" applyFont="1" applyBorder="1"/>
    <xf numFmtId="0" fontId="15" fillId="0" borderId="5" xfId="0" applyFont="1" applyBorder="1"/>
    <xf numFmtId="0" fontId="12" fillId="0" borderId="3" xfId="0" applyFont="1" applyBorder="1" applyProtection="1">
      <protection locked="0"/>
    </xf>
    <xf numFmtId="0" fontId="15" fillId="0" borderId="8" xfId="0" applyFont="1" applyBorder="1" applyProtection="1">
      <protection locked="0"/>
    </xf>
    <xf numFmtId="0" fontId="35" fillId="0" borderId="0" xfId="0" applyFont="1" applyProtection="1">
      <protection locked="0"/>
    </xf>
    <xf numFmtId="0" fontId="15" fillId="26" borderId="7" xfId="0" applyFont="1" applyFill="1" applyBorder="1" applyProtection="1">
      <protection locked="0"/>
    </xf>
    <xf numFmtId="0" fontId="0" fillId="26" borderId="10" xfId="0" applyFill="1" applyBorder="1" applyProtection="1">
      <protection locked="0"/>
    </xf>
    <xf numFmtId="0" fontId="0" fillId="26" borderId="6" xfId="0" applyFill="1" applyBorder="1" applyProtection="1">
      <protection locked="0"/>
    </xf>
    <xf numFmtId="0" fontId="21" fillId="2" borderId="13"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7"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2" borderId="20" xfId="0" applyFont="1" applyFill="1" applyBorder="1" applyAlignment="1">
      <alignment horizontal="center" vertical="center"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7" fillId="0" borderId="5"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49" fontId="22" fillId="0" borderId="1" xfId="0" applyNumberFormat="1" applyFont="1" applyBorder="1" applyAlignment="1">
      <alignment horizontal="left"/>
    </xf>
    <xf numFmtId="49" fontId="22" fillId="0" borderId="4" xfId="0" applyNumberFormat="1" applyFont="1" applyBorder="1" applyAlignment="1">
      <alignment horizontal="left"/>
    </xf>
    <xf numFmtId="0" fontId="3" fillId="0" borderId="1" xfId="1" applyBorder="1" applyAlignment="1">
      <alignment horizontal="left"/>
    </xf>
    <xf numFmtId="0" fontId="24" fillId="0" borderId="4" xfId="1" applyFont="1" applyBorder="1" applyAlignment="1">
      <alignment horizontal="left"/>
    </xf>
    <xf numFmtId="0" fontId="22" fillId="0" borderId="1" xfId="1" applyFont="1" applyBorder="1" applyAlignment="1">
      <alignment horizontal="left"/>
    </xf>
    <xf numFmtId="0" fontId="22" fillId="0" borderId="4" xfId="1" applyFont="1" applyBorder="1" applyAlignment="1">
      <alignment horizontal="left"/>
    </xf>
    <xf numFmtId="0" fontId="38" fillId="0" borderId="2" xfId="0" applyFont="1" applyBorder="1" applyAlignment="1">
      <alignment horizontal="left" vertical="top" wrapText="1"/>
    </xf>
    <xf numFmtId="0" fontId="7" fillId="0" borderId="2" xfId="0" applyFont="1" applyBorder="1" applyAlignment="1">
      <alignment horizontal="left" vertical="top" wrapText="1"/>
    </xf>
    <xf numFmtId="0" fontId="23" fillId="3" borderId="7"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9" xfId="0" applyFont="1" applyFill="1" applyBorder="1" applyAlignment="1">
      <alignment horizontal="center" vertical="center"/>
    </xf>
    <xf numFmtId="0" fontId="23" fillId="3" borderId="10" xfId="0" applyFont="1" applyFill="1" applyBorder="1" applyAlignment="1">
      <alignment horizontal="center" vertical="center"/>
    </xf>
    <xf numFmtId="0" fontId="23" fillId="3" borderId="11" xfId="0" applyFont="1" applyFill="1" applyBorder="1" applyAlignment="1">
      <alignment horizontal="center" vertical="center"/>
    </xf>
    <xf numFmtId="0" fontId="23" fillId="3" borderId="12" xfId="0" applyFont="1" applyFill="1" applyBorder="1" applyAlignment="1">
      <alignment horizontal="center" vertical="center"/>
    </xf>
    <xf numFmtId="0" fontId="15" fillId="0" borderId="6" xfId="0" applyFont="1" applyBorder="1" applyAlignment="1" applyProtection="1">
      <alignment horizontal="left"/>
      <protection locked="0"/>
    </xf>
    <xf numFmtId="0" fontId="15" fillId="0" borderId="0" xfId="0" applyFont="1" applyAlignment="1" applyProtection="1">
      <alignment horizontal="left"/>
      <protection locked="0"/>
    </xf>
    <xf numFmtId="0" fontId="15" fillId="0" borderId="10" xfId="0" applyFont="1" applyBorder="1" applyAlignment="1" applyProtection="1">
      <alignment horizontal="left"/>
      <protection locked="0"/>
    </xf>
    <xf numFmtId="0" fontId="15" fillId="0" borderId="11" xfId="0" applyFont="1" applyBorder="1" applyAlignment="1" applyProtection="1">
      <alignment horizontal="left"/>
      <protection locked="0"/>
    </xf>
    <xf numFmtId="0" fontId="34" fillId="19" borderId="31" xfId="0" applyFont="1" applyFill="1" applyBorder="1" applyAlignment="1">
      <alignment horizontal="center" vertical="center"/>
    </xf>
    <xf numFmtId="0" fontId="34" fillId="19" borderId="32" xfId="0" applyFont="1" applyFill="1" applyBorder="1" applyAlignment="1">
      <alignment horizontal="center" vertical="center"/>
    </xf>
    <xf numFmtId="0" fontId="34" fillId="19" borderId="33" xfId="0" applyFont="1" applyFill="1" applyBorder="1" applyAlignment="1">
      <alignment horizontal="center" vertical="center"/>
    </xf>
    <xf numFmtId="0" fontId="34" fillId="7" borderId="31" xfId="0" applyFont="1" applyFill="1" applyBorder="1" applyAlignment="1">
      <alignment horizontal="center" vertical="center"/>
    </xf>
    <xf numFmtId="0" fontId="34" fillId="7" borderId="32" xfId="0" applyFont="1" applyFill="1" applyBorder="1" applyAlignment="1">
      <alignment horizontal="center" vertical="center"/>
    </xf>
    <xf numFmtId="0" fontId="34" fillId="7" borderId="33" xfId="0" applyFont="1" applyFill="1" applyBorder="1" applyAlignment="1">
      <alignment horizontal="center" vertical="center"/>
    </xf>
    <xf numFmtId="0" fontId="16" fillId="14" borderId="34" xfId="0" applyFont="1" applyFill="1" applyBorder="1" applyAlignment="1">
      <alignment horizontal="center" vertical="center" wrapText="1"/>
    </xf>
    <xf numFmtId="0" fontId="16" fillId="14" borderId="35" xfId="0" applyFont="1" applyFill="1" applyBorder="1" applyAlignment="1">
      <alignment horizontal="center" vertical="center" wrapText="1"/>
    </xf>
    <xf numFmtId="0" fontId="16" fillId="14" borderId="34" xfId="0" applyFont="1" applyFill="1" applyBorder="1" applyAlignment="1">
      <alignment horizontal="center" vertical="center"/>
    </xf>
    <xf numFmtId="0" fontId="16" fillId="14" borderId="35" xfId="0" applyFont="1" applyFill="1" applyBorder="1" applyAlignment="1">
      <alignment horizontal="center" vertical="center"/>
    </xf>
    <xf numFmtId="0" fontId="7" fillId="12" borderId="48" xfId="0" applyFont="1" applyFill="1" applyBorder="1" applyAlignment="1" applyProtection="1">
      <alignment horizontal="left" vertical="top"/>
      <protection locked="0"/>
    </xf>
    <xf numFmtId="0" fontId="7" fillId="12" borderId="8" xfId="0" applyFont="1" applyFill="1" applyBorder="1" applyAlignment="1" applyProtection="1">
      <alignment horizontal="left" vertical="top"/>
      <protection locked="0"/>
    </xf>
    <xf numFmtId="0" fontId="7" fillId="12" borderId="49" xfId="0" applyFont="1" applyFill="1" applyBorder="1" applyAlignment="1" applyProtection="1">
      <alignment horizontal="left" vertical="top"/>
      <protection locked="0"/>
    </xf>
    <xf numFmtId="0" fontId="7" fillId="12" borderId="18" xfId="0" applyFont="1" applyFill="1" applyBorder="1" applyAlignment="1" applyProtection="1">
      <alignment horizontal="left" vertical="top"/>
      <protection locked="0"/>
    </xf>
    <xf numFmtId="0" fontId="7" fillId="12" borderId="19" xfId="0" applyFont="1" applyFill="1" applyBorder="1" applyAlignment="1" applyProtection="1">
      <alignment horizontal="left" vertical="top"/>
      <protection locked="0"/>
    </xf>
    <xf numFmtId="0" fontId="7" fillId="12" borderId="20" xfId="0" applyFont="1" applyFill="1" applyBorder="1" applyAlignment="1" applyProtection="1">
      <alignment horizontal="left" vertical="top"/>
      <protection locked="0"/>
    </xf>
    <xf numFmtId="3" fontId="8" fillId="18" borderId="43" xfId="2" applyNumberFormat="1" applyFont="1" applyFill="1" applyBorder="1" applyAlignment="1" applyProtection="1">
      <alignment horizontal="left" vertical="center" wrapText="1"/>
    </xf>
    <xf numFmtId="3" fontId="8" fillId="18" borderId="44" xfId="2" applyNumberFormat="1" applyFont="1" applyFill="1" applyBorder="1" applyAlignment="1" applyProtection="1">
      <alignment horizontal="left" vertical="center" wrapText="1"/>
    </xf>
    <xf numFmtId="3" fontId="8" fillId="18" borderId="45" xfId="2" applyNumberFormat="1" applyFont="1" applyFill="1" applyBorder="1" applyAlignment="1" applyProtection="1">
      <alignment horizontal="left" vertical="center" wrapText="1"/>
    </xf>
    <xf numFmtId="0" fontId="13" fillId="16" borderId="34" xfId="0" applyFont="1" applyFill="1" applyBorder="1" applyAlignment="1">
      <alignment horizontal="center" vertical="center" wrapText="1"/>
    </xf>
    <xf numFmtId="0" fontId="13" fillId="16" borderId="35" xfId="0" applyFont="1" applyFill="1" applyBorder="1" applyAlignment="1">
      <alignment horizontal="center" vertical="center" wrapText="1"/>
    </xf>
    <xf numFmtId="0" fontId="13" fillId="16" borderId="36" xfId="0" applyFont="1" applyFill="1" applyBorder="1" applyAlignment="1">
      <alignment horizontal="center" vertical="center" wrapText="1"/>
    </xf>
    <xf numFmtId="0" fontId="13" fillId="6" borderId="34"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6" xfId="0" applyFont="1" applyFill="1" applyBorder="1" applyAlignment="1">
      <alignment horizontal="center" vertical="center"/>
    </xf>
    <xf numFmtId="0" fontId="36" fillId="25" borderId="31" xfId="0" applyFont="1" applyFill="1" applyBorder="1" applyAlignment="1">
      <alignment horizontal="center" vertical="center"/>
    </xf>
    <xf numFmtId="0" fontId="36" fillId="25" borderId="32" xfId="0" applyFont="1" applyFill="1" applyBorder="1" applyAlignment="1">
      <alignment horizontal="center" vertical="center"/>
    </xf>
    <xf numFmtId="0" fontId="36" fillId="25" borderId="33" xfId="0" applyFont="1" applyFill="1" applyBorder="1" applyAlignment="1">
      <alignment horizontal="center" vertical="center"/>
    </xf>
    <xf numFmtId="0" fontId="36" fillId="14" borderId="31" xfId="0" applyFont="1" applyFill="1" applyBorder="1" applyAlignment="1">
      <alignment horizontal="center" vertical="center"/>
    </xf>
    <xf numFmtId="0" fontId="36" fillId="14" borderId="32" xfId="0" applyFont="1" applyFill="1" applyBorder="1" applyAlignment="1">
      <alignment horizontal="center" vertical="center"/>
    </xf>
    <xf numFmtId="0" fontId="36" fillId="14" borderId="33" xfId="0" applyFont="1" applyFill="1" applyBorder="1" applyAlignment="1">
      <alignment horizontal="center" vertical="center"/>
    </xf>
    <xf numFmtId="0" fontId="7" fillId="3" borderId="7" xfId="0" applyFont="1" applyFill="1" applyBorder="1" applyAlignment="1">
      <alignment horizontal="left" vertical="center"/>
    </xf>
    <xf numFmtId="0" fontId="7" fillId="3" borderId="9" xfId="0" applyFont="1" applyFill="1" applyBorder="1" applyAlignment="1">
      <alignment horizontal="left" vertical="center"/>
    </xf>
    <xf numFmtId="0" fontId="7" fillId="3" borderId="52" xfId="0" applyFont="1" applyFill="1" applyBorder="1" applyAlignment="1">
      <alignment horizontal="left" vertical="center"/>
    </xf>
    <xf numFmtId="0" fontId="7" fillId="3" borderId="53" xfId="0" applyFont="1" applyFill="1" applyBorder="1" applyAlignment="1">
      <alignment horizontal="left" vertical="center"/>
    </xf>
    <xf numFmtId="3" fontId="8" fillId="18" borderId="46" xfId="2" applyNumberFormat="1" applyFont="1" applyFill="1" applyBorder="1" applyAlignment="1" applyProtection="1">
      <alignment horizontal="left" vertical="center" wrapText="1"/>
    </xf>
    <xf numFmtId="3" fontId="8" fillId="18" borderId="1" xfId="2" applyNumberFormat="1" applyFont="1" applyFill="1" applyBorder="1" applyAlignment="1" applyProtection="1">
      <alignment horizontal="left" vertical="center" wrapText="1"/>
    </xf>
    <xf numFmtId="3" fontId="8" fillId="18" borderId="47" xfId="2" applyNumberFormat="1" applyFont="1" applyFill="1" applyBorder="1" applyAlignment="1" applyProtection="1">
      <alignment horizontal="left" vertical="center" wrapText="1"/>
    </xf>
    <xf numFmtId="0" fontId="13" fillId="6" borderId="34"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13" fillId="6" borderId="36" xfId="0" applyFont="1" applyFill="1" applyBorder="1" applyAlignment="1">
      <alignment horizontal="center" vertical="center" wrapText="1"/>
    </xf>
    <xf numFmtId="0" fontId="13" fillId="5" borderId="34" xfId="0" applyFont="1" applyFill="1" applyBorder="1" applyAlignment="1">
      <alignment horizontal="center" vertical="center" wrapText="1"/>
    </xf>
    <xf numFmtId="0" fontId="13" fillId="5" borderId="35" xfId="0" applyFont="1" applyFill="1" applyBorder="1" applyAlignment="1">
      <alignment horizontal="center" vertical="center" wrapText="1"/>
    </xf>
    <xf numFmtId="0" fontId="13" fillId="5" borderId="36" xfId="0" applyFont="1" applyFill="1" applyBorder="1" applyAlignment="1">
      <alignment horizontal="center" vertical="center" wrapText="1"/>
    </xf>
    <xf numFmtId="3" fontId="8" fillId="18" borderId="48" xfId="2" applyNumberFormat="1" applyFont="1" applyFill="1" applyBorder="1" applyAlignment="1" applyProtection="1">
      <alignment horizontal="left" vertical="center" wrapText="1"/>
    </xf>
    <xf numFmtId="3" fontId="8" fillId="18" borderId="8" xfId="2" applyNumberFormat="1" applyFont="1" applyFill="1" applyBorder="1" applyAlignment="1" applyProtection="1">
      <alignment horizontal="left" vertical="center" wrapText="1"/>
    </xf>
    <xf numFmtId="3" fontId="8" fillId="18" borderId="49" xfId="2" applyNumberFormat="1" applyFont="1" applyFill="1" applyBorder="1" applyAlignment="1" applyProtection="1">
      <alignment horizontal="left" vertical="center" wrapText="1"/>
    </xf>
    <xf numFmtId="0" fontId="7" fillId="12" borderId="50" xfId="0" applyFont="1" applyFill="1" applyBorder="1" applyAlignment="1" applyProtection="1">
      <alignment horizontal="left" vertical="top"/>
      <protection locked="0"/>
    </xf>
    <xf numFmtId="0" fontId="7" fillId="12" borderId="11" xfId="0" applyFont="1" applyFill="1" applyBorder="1" applyAlignment="1" applyProtection="1">
      <alignment horizontal="left" vertical="top"/>
      <protection locked="0"/>
    </xf>
    <xf numFmtId="0" fontId="7" fillId="12" borderId="51" xfId="0" applyFont="1" applyFill="1" applyBorder="1" applyAlignment="1" applyProtection="1">
      <alignment horizontal="left" vertical="top"/>
      <protection locked="0"/>
    </xf>
    <xf numFmtId="3" fontId="7" fillId="18" borderId="50" xfId="2" applyNumberFormat="1" applyFont="1" applyFill="1" applyBorder="1" applyAlignment="1" applyProtection="1">
      <alignment horizontal="left" vertical="center" wrapText="1"/>
    </xf>
    <xf numFmtId="3" fontId="7" fillId="18" borderId="11" xfId="2" applyNumberFormat="1" applyFont="1" applyFill="1" applyBorder="1" applyAlignment="1" applyProtection="1">
      <alignment horizontal="left" vertical="center" wrapText="1"/>
    </xf>
    <xf numFmtId="3" fontId="7" fillId="18" borderId="51" xfId="2" applyNumberFormat="1" applyFont="1" applyFill="1" applyBorder="1" applyAlignment="1" applyProtection="1">
      <alignment horizontal="left" vertical="center" wrapTex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2" fillId="12" borderId="3" xfId="0" applyFont="1" applyFill="1" applyBorder="1" applyAlignment="1" applyProtection="1">
      <alignment horizontal="center"/>
      <protection locked="0"/>
    </xf>
    <xf numFmtId="0" fontId="12" fillId="12" borderId="1" xfId="0" applyFont="1" applyFill="1" applyBorder="1" applyAlignment="1" applyProtection="1">
      <alignment horizontal="center"/>
      <protection locked="0"/>
    </xf>
    <xf numFmtId="0" fontId="12" fillId="12" borderId="4" xfId="0" applyFont="1" applyFill="1" applyBorder="1" applyAlignment="1" applyProtection="1">
      <alignment horizontal="center"/>
      <protection locked="0"/>
    </xf>
    <xf numFmtId="0" fontId="12" fillId="0" borderId="11" xfId="0" applyFont="1" applyBorder="1" applyAlignment="1">
      <alignment horizontal="left" wrapText="1"/>
    </xf>
    <xf numFmtId="0" fontId="12" fillId="0" borderId="0" xfId="0" applyFont="1" applyAlignment="1">
      <alignment horizontal="left" wrapText="1"/>
    </xf>
    <xf numFmtId="0" fontId="15" fillId="0" borderId="7" xfId="0" applyFont="1" applyBorder="1" applyAlignment="1" applyProtection="1">
      <alignment horizontal="left"/>
      <protection locked="0"/>
    </xf>
    <xf numFmtId="0" fontId="15" fillId="0" borderId="8" xfId="0" applyFont="1" applyBorder="1" applyAlignment="1" applyProtection="1">
      <alignment horizontal="left"/>
      <protection locked="0"/>
    </xf>
    <xf numFmtId="3" fontId="8" fillId="8" borderId="10" xfId="2" applyNumberFormat="1" applyFont="1" applyFill="1" applyBorder="1" applyAlignment="1">
      <alignment horizontal="left" vertical="center" wrapText="1"/>
    </xf>
    <xf numFmtId="3" fontId="8" fillId="8" borderId="12" xfId="2" applyNumberFormat="1" applyFont="1" applyFill="1" applyBorder="1" applyAlignment="1">
      <alignment horizontal="left" vertical="center" wrapText="1"/>
    </xf>
    <xf numFmtId="0" fontId="12" fillId="0" borderId="3" xfId="0" applyFont="1" applyBorder="1" applyAlignment="1" applyProtection="1">
      <alignment horizontal="center"/>
      <protection locked="0"/>
    </xf>
    <xf numFmtId="0" fontId="12" fillId="0" borderId="1" xfId="0" applyFont="1" applyBorder="1" applyAlignment="1" applyProtection="1">
      <alignment horizontal="center"/>
      <protection locked="0"/>
    </xf>
    <xf numFmtId="0" fontId="12" fillId="0" borderId="4" xfId="0" applyFont="1" applyBorder="1" applyAlignment="1" applyProtection="1">
      <alignment horizontal="center"/>
      <protection locked="0"/>
    </xf>
    <xf numFmtId="0" fontId="7" fillId="12" borderId="7" xfId="0" applyFont="1" applyFill="1" applyBorder="1" applyAlignment="1" applyProtection="1">
      <alignment horizontal="left" vertical="top"/>
      <protection locked="0"/>
    </xf>
    <xf numFmtId="0" fontId="7" fillId="12" borderId="9" xfId="0" applyFont="1" applyFill="1" applyBorder="1" applyAlignment="1" applyProtection="1">
      <alignment horizontal="left" vertical="top"/>
      <protection locked="0"/>
    </xf>
    <xf numFmtId="0" fontId="7" fillId="12" borderId="6" xfId="0" applyFont="1" applyFill="1" applyBorder="1" applyAlignment="1" applyProtection="1">
      <alignment horizontal="left" vertical="top"/>
      <protection locked="0"/>
    </xf>
    <xf numFmtId="0" fontId="7" fillId="12" borderId="0" xfId="0" applyFont="1" applyFill="1" applyAlignment="1" applyProtection="1">
      <alignment horizontal="left" vertical="top"/>
      <protection locked="0"/>
    </xf>
    <xf numFmtId="0" fontId="7" fillId="12" borderId="5" xfId="0" applyFont="1" applyFill="1" applyBorder="1" applyAlignment="1" applyProtection="1">
      <alignment horizontal="left" vertical="top"/>
      <protection locked="0"/>
    </xf>
    <xf numFmtId="0" fontId="7" fillId="12" borderId="10" xfId="0" applyFont="1" applyFill="1" applyBorder="1" applyAlignment="1" applyProtection="1">
      <alignment horizontal="left" vertical="top"/>
      <protection locked="0"/>
    </xf>
    <xf numFmtId="0" fontId="7" fillId="12" borderId="12" xfId="0" applyFont="1" applyFill="1" applyBorder="1" applyAlignment="1" applyProtection="1">
      <alignment horizontal="left" vertical="top"/>
      <protection locked="0"/>
    </xf>
    <xf numFmtId="3" fontId="8" fillId="17" borderId="3" xfId="2" applyNumberFormat="1" applyFont="1" applyFill="1" applyBorder="1" applyAlignment="1">
      <alignment horizontal="left" vertical="center" wrapText="1"/>
    </xf>
    <xf numFmtId="3" fontId="8" fillId="17" borderId="4" xfId="2" applyNumberFormat="1" applyFont="1" applyFill="1" applyBorder="1" applyAlignment="1">
      <alignment horizontal="left" vertical="center" wrapText="1"/>
    </xf>
    <xf numFmtId="3" fontId="8" fillId="18" borderId="3" xfId="2" applyNumberFormat="1" applyFont="1" applyFill="1" applyBorder="1" applyAlignment="1">
      <alignment horizontal="left" vertical="center" wrapText="1"/>
    </xf>
    <xf numFmtId="3" fontId="8" fillId="18" borderId="4" xfId="2" applyNumberFormat="1" applyFont="1" applyFill="1" applyBorder="1" applyAlignment="1">
      <alignment horizontal="left" vertical="center" wrapText="1"/>
    </xf>
    <xf numFmtId="3" fontId="8" fillId="15" borderId="3" xfId="2" applyNumberFormat="1" applyFont="1" applyFill="1" applyBorder="1" applyAlignment="1">
      <alignment horizontal="left" vertical="center" wrapText="1"/>
    </xf>
    <xf numFmtId="3" fontId="8" fillId="15" borderId="1" xfId="2" applyNumberFormat="1" applyFont="1" applyFill="1" applyBorder="1" applyAlignment="1">
      <alignment horizontal="left" vertical="center" wrapText="1"/>
    </xf>
    <xf numFmtId="3" fontId="8" fillId="15" borderId="4" xfId="2" applyNumberFormat="1" applyFont="1" applyFill="1" applyBorder="1" applyAlignment="1">
      <alignment horizontal="left" vertical="center" wrapText="1"/>
    </xf>
    <xf numFmtId="3" fontId="8" fillId="15" borderId="7" xfId="2" applyNumberFormat="1" applyFont="1" applyFill="1" applyBorder="1" applyAlignment="1">
      <alignment horizontal="left" vertical="center" wrapText="1"/>
    </xf>
    <xf numFmtId="3" fontId="8" fillId="15" borderId="8" xfId="2" applyNumberFormat="1" applyFont="1" applyFill="1" applyBorder="1" applyAlignment="1">
      <alignment horizontal="left" vertical="center" wrapText="1"/>
    </xf>
    <xf numFmtId="3" fontId="8" fillId="15" borderId="9" xfId="2" applyNumberFormat="1" applyFont="1" applyFill="1" applyBorder="1" applyAlignment="1">
      <alignment horizontal="left" vertical="center" wrapText="1"/>
    </xf>
    <xf numFmtId="3" fontId="7" fillId="15" borderId="10" xfId="2" applyNumberFormat="1" applyFont="1" applyFill="1" applyBorder="1" applyAlignment="1">
      <alignment horizontal="left" vertical="center" wrapText="1"/>
    </xf>
    <xf numFmtId="3" fontId="7" fillId="15" borderId="11" xfId="2" applyNumberFormat="1" applyFont="1" applyFill="1" applyBorder="1" applyAlignment="1">
      <alignment horizontal="left" vertical="center" wrapText="1"/>
    </xf>
    <xf numFmtId="3" fontId="7" fillId="15" borderId="12" xfId="2" applyNumberFormat="1" applyFont="1" applyFill="1" applyBorder="1" applyAlignment="1">
      <alignment horizontal="left" vertical="center" wrapText="1"/>
    </xf>
    <xf numFmtId="3" fontId="8" fillId="15" borderId="10" xfId="2" applyNumberFormat="1" applyFont="1" applyFill="1" applyBorder="1" applyAlignment="1">
      <alignment horizontal="left" vertical="center" wrapText="1"/>
    </xf>
    <xf numFmtId="3" fontId="8" fillId="15" borderId="11" xfId="2" applyNumberFormat="1" applyFont="1" applyFill="1" applyBorder="1" applyAlignment="1">
      <alignment horizontal="left" vertical="center" wrapText="1"/>
    </xf>
    <xf numFmtId="3" fontId="8" fillId="15" borderId="12" xfId="2" applyNumberFormat="1" applyFont="1" applyFill="1" applyBorder="1" applyAlignment="1">
      <alignment horizontal="left" vertical="center" wrapText="1"/>
    </xf>
    <xf numFmtId="0" fontId="4" fillId="0" borderId="0" xfId="0" applyFont="1" applyAlignment="1">
      <alignment horizontal="left"/>
    </xf>
    <xf numFmtId="0" fontId="2" fillId="0" borderId="0" xfId="0" applyFont="1" applyAlignment="1">
      <alignment horizontal="center"/>
    </xf>
    <xf numFmtId="0" fontId="3" fillId="12" borderId="3" xfId="1" applyFill="1" applyBorder="1" applyAlignment="1" applyProtection="1">
      <alignment horizontal="center"/>
      <protection locked="0"/>
    </xf>
    <xf numFmtId="14" fontId="12" fillId="12" borderId="3" xfId="0" applyNumberFormat="1" applyFont="1" applyFill="1" applyBorder="1" applyAlignment="1" applyProtection="1">
      <alignment horizontal="center"/>
      <protection locked="0"/>
    </xf>
    <xf numFmtId="0" fontId="15" fillId="26" borderId="8" xfId="0" applyFont="1" applyFill="1" applyBorder="1" applyAlignment="1" applyProtection="1">
      <alignment horizontal="left" vertical="top" wrapText="1"/>
      <protection locked="0"/>
    </xf>
    <xf numFmtId="0" fontId="15" fillId="26" borderId="9" xfId="0" applyFont="1" applyFill="1" applyBorder="1" applyAlignment="1" applyProtection="1">
      <alignment horizontal="left" vertical="top" wrapText="1"/>
      <protection locked="0"/>
    </xf>
    <xf numFmtId="0" fontId="15" fillId="26" borderId="0" xfId="0" applyFont="1" applyFill="1" applyAlignment="1" applyProtection="1">
      <alignment horizontal="left" vertical="top" wrapText="1"/>
      <protection locked="0"/>
    </xf>
    <xf numFmtId="0" fontId="15" fillId="26" borderId="5" xfId="0" applyFont="1" applyFill="1" applyBorder="1" applyAlignment="1" applyProtection="1">
      <alignment horizontal="left" vertical="top" wrapText="1"/>
      <protection locked="0"/>
    </xf>
    <xf numFmtId="0" fontId="15" fillId="26" borderId="11" xfId="0" applyFont="1" applyFill="1" applyBorder="1" applyAlignment="1" applyProtection="1">
      <alignment horizontal="left" vertical="top" wrapText="1"/>
      <protection locked="0"/>
    </xf>
    <xf numFmtId="0" fontId="15" fillId="26" borderId="12" xfId="0" applyFont="1" applyFill="1" applyBorder="1" applyAlignment="1" applyProtection="1">
      <alignment horizontal="left" vertical="top" wrapText="1"/>
      <protection locked="0"/>
    </xf>
    <xf numFmtId="9" fontId="7" fillId="12" borderId="48" xfId="0" applyNumberFormat="1" applyFont="1" applyFill="1" applyBorder="1" applyAlignment="1" applyProtection="1">
      <alignment horizontal="left" vertical="top"/>
      <protection locked="0"/>
    </xf>
  </cellXfs>
  <cellStyles count="5">
    <cellStyle name="Komma" xfId="4" builtinId="3"/>
    <cellStyle name="Link" xfId="1" builtinId="8"/>
    <cellStyle name="Prozent" xfId="3" builtinId="5"/>
    <cellStyle name="Standard" xfId="0" builtinId="0"/>
    <cellStyle name="Standard 2" xfId="2" xr:uid="{1B646FAA-3AFF-49A6-A269-B6B755B40C13}"/>
  </cellStyles>
  <dxfs count="138">
    <dxf>
      <font>
        <color rgb="FF9C0006"/>
      </font>
      <fill>
        <patternFill>
          <bgColor rgb="FFFFC7CE"/>
        </patternFill>
      </fill>
    </dxf>
    <dxf>
      <font>
        <color rgb="FF9C5700"/>
      </font>
      <fill>
        <patternFill>
          <bgColor rgb="FFFFEB9C"/>
        </patternFill>
      </fill>
    </dxf>
    <dxf>
      <font>
        <b/>
        <i val="0"/>
        <color rgb="FFFF0000"/>
      </font>
    </dxf>
    <dxf>
      <font>
        <b/>
        <i val="0"/>
        <color rgb="FFFF0000"/>
      </font>
    </dxf>
    <dxf>
      <font>
        <b/>
        <i val="0"/>
        <color rgb="FFFF0000"/>
      </font>
    </dxf>
    <dxf>
      <font>
        <b/>
        <i val="0"/>
        <color rgb="FFFF0000"/>
      </font>
    </dxf>
    <dxf>
      <font>
        <b/>
        <i val="0"/>
        <color auto="1"/>
      </font>
      <fill>
        <patternFill>
          <bgColor rgb="FFFF0000"/>
        </patternFill>
      </fill>
    </dxf>
    <dxf>
      <font>
        <b/>
        <i val="0"/>
        <color rgb="FFFF0000"/>
      </font>
    </dxf>
    <dxf>
      <fill>
        <patternFill>
          <bgColor theme="6" tint="0.59996337778862885"/>
        </patternFill>
      </fill>
    </dxf>
    <dxf>
      <fill>
        <patternFill>
          <bgColor theme="6" tint="0.59996337778862885"/>
        </patternFill>
      </fill>
    </dxf>
    <dxf>
      <fill>
        <patternFill>
          <bgColor theme="6" tint="0.59996337778862885"/>
        </patternFill>
      </fill>
    </dxf>
    <dxf>
      <font>
        <b/>
        <i val="0"/>
        <color rgb="FFFF0000"/>
      </font>
    </dxf>
    <dxf>
      <fill>
        <patternFill>
          <bgColor theme="6" tint="0.59996337778862885"/>
        </patternFill>
      </fill>
    </dxf>
    <dxf>
      <font>
        <color rgb="FF9C0006"/>
      </font>
      <fill>
        <patternFill>
          <bgColor rgb="FFFFC7CE"/>
        </patternFill>
      </fill>
    </dxf>
    <dxf>
      <font>
        <b/>
        <i val="0"/>
        <color auto="1"/>
      </font>
      <fill>
        <patternFill>
          <bgColor rgb="FFFF0000"/>
        </patternFill>
      </fill>
    </dxf>
    <dxf>
      <fill>
        <patternFill>
          <bgColor rgb="FFFF0000"/>
        </patternFill>
      </fill>
    </dxf>
    <dxf>
      <font>
        <b/>
        <i val="0"/>
        <color rgb="FFFF0000"/>
      </font>
    </dxf>
    <dxf>
      <fill>
        <patternFill>
          <bgColor theme="6" tint="0.59996337778862885"/>
        </patternFill>
      </fill>
    </dxf>
    <dxf>
      <font>
        <color rgb="FF9C0006"/>
      </font>
      <fill>
        <patternFill>
          <bgColor rgb="FFFFC7CE"/>
        </patternFill>
      </fill>
    </dxf>
    <dxf>
      <font>
        <b/>
        <i val="0"/>
        <color auto="1"/>
      </font>
      <fill>
        <patternFill>
          <bgColor rgb="FFFF0000"/>
        </patternFill>
      </fill>
    </dxf>
    <dxf>
      <fill>
        <patternFill>
          <bgColor rgb="FFFF0000"/>
        </patternFill>
      </fill>
    </dxf>
    <dxf>
      <font>
        <b/>
        <i val="0"/>
        <color rgb="FFFF0000"/>
      </font>
    </dxf>
    <dxf>
      <fill>
        <patternFill>
          <bgColor theme="6" tint="0.59996337778862885"/>
        </patternFill>
      </fill>
    </dxf>
    <dxf>
      <font>
        <color rgb="FF9C0006"/>
      </font>
      <fill>
        <patternFill>
          <bgColor rgb="FFFFC7CE"/>
        </patternFill>
      </fill>
    </dxf>
    <dxf>
      <font>
        <b/>
        <i val="0"/>
        <color auto="1"/>
      </font>
      <fill>
        <patternFill>
          <bgColor rgb="FFFF0000"/>
        </patternFill>
      </fill>
    </dxf>
    <dxf>
      <fill>
        <patternFill>
          <bgColor rgb="FFFF0000"/>
        </patternFill>
      </fill>
    </dxf>
    <dxf>
      <font>
        <b/>
        <i val="0"/>
        <color auto="1"/>
      </font>
      <fill>
        <patternFill>
          <bgColor rgb="FFFF0000"/>
        </patternFill>
      </fill>
    </dxf>
    <dxf>
      <font>
        <b/>
        <i val="0"/>
        <color rgb="FFFF0000"/>
      </font>
    </dxf>
    <dxf>
      <fill>
        <patternFill>
          <bgColor theme="6" tint="0.59996337778862885"/>
        </patternFill>
      </fill>
    </dxf>
    <dxf>
      <font>
        <b/>
        <i val="0"/>
        <color rgb="FFFF0000"/>
      </font>
    </dxf>
    <dxf>
      <fill>
        <patternFill>
          <bgColor theme="6" tint="0.59996337778862885"/>
        </patternFill>
      </fill>
    </dxf>
    <dxf>
      <font>
        <b/>
        <i val="0"/>
        <color auto="1"/>
      </font>
      <fill>
        <patternFill>
          <bgColor rgb="FFFF0000"/>
        </patternFill>
      </fill>
    </dxf>
    <dxf>
      <font>
        <b/>
        <i val="0"/>
        <color auto="1"/>
      </font>
      <fill>
        <patternFill>
          <bgColor rgb="FFFF0000"/>
        </patternFill>
      </fill>
    </dxf>
    <dxf>
      <font>
        <b/>
        <i val="0"/>
        <color rgb="FFFF0000"/>
      </font>
    </dxf>
    <dxf>
      <font>
        <b/>
        <i val="0"/>
        <color auto="1"/>
      </font>
      <fill>
        <patternFill>
          <bgColor rgb="FFFF0000"/>
        </patternFill>
      </fill>
    </dxf>
    <dxf>
      <font>
        <b/>
        <i val="0"/>
        <color rgb="FFFF0000"/>
      </font>
    </dxf>
    <dxf>
      <font>
        <b/>
        <i val="0"/>
        <color auto="1"/>
      </font>
      <fill>
        <patternFill>
          <bgColor rgb="FFFF0000"/>
        </patternFill>
      </fill>
    </dxf>
    <dxf>
      <fill>
        <patternFill>
          <bgColor rgb="FFFF0000"/>
        </patternFill>
      </fill>
    </dxf>
    <dxf>
      <fill>
        <patternFill>
          <bgColor theme="6" tint="0.59996337778862885"/>
        </patternFill>
      </fill>
    </dxf>
    <dxf>
      <fill>
        <patternFill>
          <bgColor rgb="FFFF0000"/>
        </patternFill>
      </fill>
    </dxf>
    <dxf>
      <fill>
        <patternFill>
          <bgColor theme="6" tint="0.59996337778862885"/>
        </patternFill>
      </fill>
    </dxf>
    <dxf>
      <font>
        <b/>
        <i val="0"/>
        <color auto="1"/>
      </font>
      <fill>
        <patternFill>
          <bgColor rgb="FFFF0000"/>
        </patternFill>
      </fill>
    </dxf>
    <dxf>
      <fill>
        <patternFill>
          <bgColor theme="6" tint="0.59996337778862885"/>
        </patternFill>
      </fill>
    </dxf>
    <dxf>
      <font>
        <b/>
        <i val="0"/>
        <color auto="1"/>
      </font>
      <fill>
        <patternFill>
          <bgColor rgb="FFFF0000"/>
        </patternFill>
      </fill>
    </dxf>
    <dxf>
      <fill>
        <patternFill>
          <bgColor theme="6" tint="0.59996337778862885"/>
        </patternFill>
      </fill>
    </dxf>
    <dxf>
      <font>
        <b/>
        <i val="0"/>
        <color auto="1"/>
      </font>
      <fill>
        <patternFill>
          <bgColor rgb="FFFF0000"/>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ont>
        <color auto="1"/>
      </font>
      <fill>
        <patternFill>
          <bgColor theme="6" tint="0.59996337778862885"/>
        </patternFill>
      </fill>
    </dxf>
    <dxf>
      <font>
        <color auto="1"/>
      </font>
      <fill>
        <patternFill>
          <bgColor theme="6" tint="0.59996337778862885"/>
        </patternFill>
      </fill>
    </dxf>
    <dxf>
      <font>
        <color auto="1"/>
      </font>
      <fill>
        <patternFill>
          <bgColor theme="6" tint="0.59996337778862885"/>
        </patternFill>
      </fill>
    </dxf>
    <dxf>
      <font>
        <b val="0"/>
        <i/>
        <color auto="1"/>
      </font>
      <fill>
        <patternFill patternType="solid">
          <fgColor auto="1"/>
          <bgColor theme="6" tint="0.59996337778862885"/>
        </patternFill>
      </fill>
    </dxf>
    <dxf>
      <font>
        <b val="0"/>
        <i/>
        <color auto="1"/>
      </font>
      <fill>
        <patternFill patternType="solid">
          <fgColor auto="1"/>
          <bgColor theme="6" tint="0.59996337778862885"/>
        </patternFill>
      </fill>
    </dxf>
    <dxf>
      <font>
        <b val="0"/>
        <i/>
        <color auto="1"/>
      </font>
      <fill>
        <patternFill patternType="solid">
          <fgColor auto="1"/>
          <bgColor theme="6" tint="0.59996337778862885"/>
        </patternFill>
      </fill>
    </dxf>
    <dxf>
      <font>
        <b val="0"/>
        <i/>
        <color auto="1"/>
      </font>
      <fill>
        <patternFill patternType="solid">
          <fgColor auto="1"/>
          <bgColor theme="6" tint="0.59996337778862885"/>
        </patternFill>
      </fill>
    </dxf>
    <dxf>
      <fill>
        <patternFill>
          <bgColor theme="6" tint="0.59996337778862885"/>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rgb="FFFF0000"/>
        </patternFill>
      </fill>
    </dxf>
    <dxf>
      <font>
        <color rgb="FF9C0006"/>
      </font>
      <fill>
        <patternFill>
          <bgColor rgb="FFFFC7CE"/>
        </patternFill>
      </fill>
    </dxf>
    <dxf>
      <font>
        <color auto="1"/>
      </font>
      <fill>
        <patternFill>
          <bgColor theme="6" tint="0.59996337778862885"/>
        </patternFill>
      </fill>
    </dxf>
    <dxf>
      <font>
        <b/>
        <i val="0"/>
        <color rgb="FFFF0000"/>
      </font>
    </dxf>
    <dxf>
      <fill>
        <patternFill>
          <bgColor rgb="FFFF0000"/>
        </patternFill>
      </fill>
    </dxf>
    <dxf>
      <font>
        <color auto="1"/>
      </font>
      <fill>
        <patternFill>
          <bgColor theme="6" tint="0.59996337778862885"/>
        </patternFill>
      </fill>
    </dxf>
    <dxf>
      <fill>
        <patternFill>
          <bgColor rgb="FFFF0000"/>
        </patternFill>
      </fill>
    </dxf>
    <dxf>
      <fill>
        <patternFill>
          <bgColor theme="7" tint="0.79998168889431442"/>
        </patternFill>
      </fill>
    </dxf>
    <dxf>
      <font>
        <color auto="1"/>
      </font>
      <fill>
        <patternFill>
          <bgColor theme="6" tint="0.59996337778862885"/>
        </patternFill>
      </fill>
    </dxf>
    <dxf>
      <font>
        <color auto="1"/>
      </font>
      <fill>
        <patternFill>
          <bgColor theme="6" tint="0.59996337778862885"/>
        </patternFill>
      </fill>
    </dxf>
    <dxf>
      <font>
        <color auto="1"/>
      </font>
      <fill>
        <patternFill>
          <bgColor theme="6" tint="0.59996337778862885"/>
        </patternFill>
      </fill>
    </dxf>
    <dxf>
      <font>
        <color auto="1"/>
      </font>
      <fill>
        <patternFill>
          <bgColor theme="6" tint="0.59996337778862885"/>
        </patternFill>
      </fill>
    </dxf>
    <dxf>
      <font>
        <color auto="1"/>
      </font>
      <fill>
        <patternFill>
          <bgColor theme="6" tint="0.59996337778862885"/>
        </patternFill>
      </fill>
    </dxf>
    <dxf>
      <font>
        <color auto="1"/>
      </font>
      <fill>
        <patternFill>
          <bgColor theme="6" tint="0.59996337778862885"/>
        </patternFill>
      </fill>
    </dxf>
    <dxf>
      <font>
        <color auto="1"/>
      </font>
      <fill>
        <patternFill>
          <bgColor theme="6" tint="0.59996337778862885"/>
        </patternFill>
      </fill>
    </dxf>
    <dxf>
      <font>
        <color auto="1"/>
      </font>
      <fill>
        <patternFill>
          <bgColor theme="6" tint="0.59996337778862885"/>
        </patternFill>
      </fill>
    </dxf>
    <dxf>
      <font>
        <color rgb="FF9C0006"/>
      </font>
      <fill>
        <patternFill>
          <bgColor rgb="FFFFC7CE"/>
        </patternFill>
      </fill>
    </dxf>
    <dxf>
      <font>
        <color rgb="FF9C5700"/>
      </font>
      <fill>
        <patternFill>
          <bgColor rgb="FFFFEB9C"/>
        </patternFill>
      </fill>
    </dxf>
    <dxf>
      <font>
        <b/>
        <i val="0"/>
        <color rgb="FFFF0000"/>
      </font>
    </dxf>
    <dxf>
      <font>
        <b/>
        <i val="0"/>
        <color rgb="FFFF0000"/>
      </font>
    </dxf>
    <dxf>
      <font>
        <b/>
        <i val="0"/>
        <color rgb="FFFF0000"/>
      </font>
    </dxf>
    <dxf>
      <font>
        <b/>
        <i val="0"/>
        <color rgb="FFFF0000"/>
      </font>
    </dxf>
    <dxf>
      <font>
        <b/>
        <i val="0"/>
        <color auto="1"/>
      </font>
      <fill>
        <patternFill>
          <bgColor rgb="FFFF0000"/>
        </patternFill>
      </fill>
    </dxf>
    <dxf>
      <font>
        <b/>
        <i val="0"/>
        <color rgb="FFFF0000"/>
      </font>
    </dxf>
    <dxf>
      <font>
        <b/>
        <i val="0"/>
        <color rgb="FFFF0000"/>
      </font>
    </dxf>
    <dxf>
      <font>
        <b/>
        <i val="0"/>
        <color auto="1"/>
      </font>
      <fill>
        <patternFill>
          <bgColor rgb="FFFF0000"/>
        </patternFill>
      </fill>
    </dxf>
    <dxf>
      <fill>
        <patternFill>
          <bgColor theme="6" tint="0.59996337778862885"/>
        </patternFill>
      </fill>
    </dxf>
    <dxf>
      <fill>
        <patternFill>
          <bgColor theme="6" tint="0.59996337778862885"/>
        </patternFill>
      </fill>
    </dxf>
    <dxf>
      <fill>
        <patternFill>
          <bgColor theme="6" tint="0.59996337778862885"/>
        </patternFill>
      </fill>
    </dxf>
    <dxf>
      <font>
        <b/>
        <i val="0"/>
        <color rgb="FFFF0000"/>
      </font>
    </dxf>
    <dxf>
      <fill>
        <patternFill>
          <bgColor theme="6" tint="0.59996337778862885"/>
        </patternFill>
      </fill>
    </dxf>
    <dxf>
      <font>
        <color rgb="FF9C0006"/>
      </font>
      <fill>
        <patternFill>
          <bgColor rgb="FFFFC7CE"/>
        </patternFill>
      </fill>
    </dxf>
    <dxf>
      <font>
        <b/>
        <i val="0"/>
        <color auto="1"/>
      </font>
      <fill>
        <patternFill>
          <bgColor rgb="FFFF0000"/>
        </patternFill>
      </fill>
    </dxf>
    <dxf>
      <fill>
        <patternFill>
          <bgColor rgb="FFFF0000"/>
        </patternFill>
      </fill>
    </dxf>
    <dxf>
      <font>
        <b/>
        <i val="0"/>
        <color rgb="FFFF0000"/>
      </font>
    </dxf>
    <dxf>
      <fill>
        <patternFill>
          <bgColor theme="6" tint="0.59996337778862885"/>
        </patternFill>
      </fill>
    </dxf>
    <dxf>
      <font>
        <color rgb="FF9C0006"/>
      </font>
      <fill>
        <patternFill>
          <bgColor rgb="FFFFC7CE"/>
        </patternFill>
      </fill>
    </dxf>
    <dxf>
      <font>
        <b/>
        <i val="0"/>
        <color auto="1"/>
      </font>
      <fill>
        <patternFill>
          <bgColor rgb="FFFF0000"/>
        </patternFill>
      </fill>
    </dxf>
    <dxf>
      <fill>
        <patternFill>
          <bgColor rgb="FFFF0000"/>
        </patternFill>
      </fill>
    </dxf>
    <dxf>
      <font>
        <b/>
        <i val="0"/>
        <color rgb="FFFF0000"/>
      </font>
    </dxf>
    <dxf>
      <fill>
        <patternFill>
          <bgColor theme="6" tint="0.59996337778862885"/>
        </patternFill>
      </fill>
    </dxf>
    <dxf>
      <font>
        <color rgb="FF9C0006"/>
      </font>
      <fill>
        <patternFill>
          <bgColor rgb="FFFFC7CE"/>
        </patternFill>
      </fill>
    </dxf>
    <dxf>
      <font>
        <b/>
        <i val="0"/>
        <color auto="1"/>
      </font>
      <fill>
        <patternFill>
          <bgColor rgb="FFFF0000"/>
        </patternFill>
      </fill>
    </dxf>
    <dxf>
      <fill>
        <patternFill>
          <bgColor rgb="FFFF0000"/>
        </patternFill>
      </fill>
    </dxf>
    <dxf>
      <font>
        <b/>
        <i val="0"/>
        <color auto="1"/>
      </font>
      <fill>
        <patternFill>
          <bgColor rgb="FFFF0000"/>
        </patternFill>
      </fill>
    </dxf>
    <dxf>
      <font>
        <b/>
        <i val="0"/>
        <color rgb="FFFF0000"/>
      </font>
    </dxf>
    <dxf>
      <fill>
        <patternFill>
          <bgColor theme="6" tint="0.59996337778862885"/>
        </patternFill>
      </fill>
    </dxf>
    <dxf>
      <font>
        <b/>
        <i val="0"/>
        <color rgb="FFFF0000"/>
      </font>
    </dxf>
    <dxf>
      <fill>
        <patternFill>
          <bgColor theme="6" tint="0.59996337778862885"/>
        </patternFill>
      </fill>
    </dxf>
    <dxf>
      <font>
        <b/>
        <i val="0"/>
        <color auto="1"/>
      </font>
      <fill>
        <patternFill>
          <bgColor rgb="FFFF0000"/>
        </patternFill>
      </fill>
    </dxf>
    <dxf>
      <font>
        <b/>
        <i val="0"/>
        <color auto="1"/>
      </font>
      <fill>
        <patternFill>
          <bgColor rgb="FFFF0000"/>
        </patternFill>
      </fill>
    </dxf>
    <dxf>
      <font>
        <b/>
        <i val="0"/>
        <color rgb="FFFF0000"/>
      </font>
    </dxf>
    <dxf>
      <font>
        <b/>
        <i val="0"/>
        <color auto="1"/>
      </font>
      <fill>
        <patternFill>
          <bgColor rgb="FFFF0000"/>
        </patternFill>
      </fill>
    </dxf>
    <dxf>
      <fill>
        <patternFill>
          <bgColor rgb="FFFF0000"/>
        </patternFill>
      </fill>
    </dxf>
    <dxf>
      <fill>
        <patternFill>
          <bgColor theme="6" tint="0.59996337778862885"/>
        </patternFill>
      </fill>
    </dxf>
    <dxf>
      <fill>
        <patternFill>
          <bgColor rgb="FFFF0000"/>
        </patternFill>
      </fill>
    </dxf>
    <dxf>
      <fill>
        <patternFill>
          <bgColor theme="6" tint="0.59996337778862885"/>
        </patternFill>
      </fill>
    </dxf>
    <dxf>
      <font>
        <b/>
        <i val="0"/>
        <color auto="1"/>
      </font>
      <fill>
        <patternFill>
          <bgColor rgb="FFFF0000"/>
        </patternFill>
      </fill>
    </dxf>
    <dxf>
      <fill>
        <patternFill>
          <bgColor theme="6" tint="0.59996337778862885"/>
        </patternFill>
      </fill>
    </dxf>
    <dxf>
      <font>
        <b/>
        <i val="0"/>
        <color auto="1"/>
      </font>
      <fill>
        <patternFill>
          <bgColor rgb="FFFF0000"/>
        </patternFill>
      </fill>
    </dxf>
    <dxf>
      <fill>
        <patternFill>
          <bgColor theme="6" tint="0.59996337778862885"/>
        </patternFill>
      </fill>
    </dxf>
    <dxf>
      <font>
        <b/>
        <i val="0"/>
        <color auto="1"/>
      </font>
      <fill>
        <patternFill>
          <bgColor rgb="FFFF0000"/>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ont>
        <color auto="1"/>
      </font>
      <fill>
        <patternFill>
          <bgColor theme="6" tint="0.59996337778862885"/>
        </patternFill>
      </fill>
    </dxf>
    <dxf>
      <font>
        <color auto="1"/>
      </font>
      <fill>
        <patternFill>
          <bgColor theme="6" tint="0.59996337778862885"/>
        </patternFill>
      </fill>
    </dxf>
    <dxf>
      <font>
        <color auto="1"/>
      </font>
      <fill>
        <patternFill>
          <bgColor theme="6" tint="0.59996337778862885"/>
        </patternFill>
      </fill>
    </dxf>
    <dxf>
      <font>
        <b val="0"/>
        <i/>
        <color auto="1"/>
      </font>
      <fill>
        <patternFill patternType="solid">
          <fgColor auto="1"/>
          <bgColor theme="6" tint="0.59996337778862885"/>
        </patternFill>
      </fill>
    </dxf>
    <dxf>
      <font>
        <b val="0"/>
        <i/>
        <color auto="1"/>
      </font>
      <fill>
        <patternFill patternType="solid">
          <fgColor auto="1"/>
          <bgColor theme="6" tint="0.59996337778862885"/>
        </patternFill>
      </fill>
    </dxf>
    <dxf>
      <font>
        <b val="0"/>
        <i/>
        <color auto="1"/>
      </font>
      <fill>
        <patternFill patternType="solid">
          <fgColor auto="1"/>
          <bgColor theme="6" tint="0.59996337778862885"/>
        </patternFill>
      </fill>
    </dxf>
    <dxf>
      <font>
        <b val="0"/>
        <i/>
        <color auto="1"/>
      </font>
      <fill>
        <patternFill patternType="solid">
          <fgColor auto="1"/>
          <bgColor theme="6" tint="0.59996337778862885"/>
        </patternFill>
      </fill>
    </dxf>
  </dxfs>
  <tableStyles count="0" defaultTableStyle="TableStyleMedium2" defaultPivotStyle="PivotStyleLight16"/>
  <colors>
    <mruColors>
      <color rgb="FFD4FECE"/>
      <color rgb="FFD6FFAB"/>
      <color rgb="FF98F5A4"/>
      <color rgb="FFAEF79C"/>
      <color rgb="FF73FC60"/>
      <color rgb="FFBABDFE"/>
      <color rgb="FF454EFD"/>
      <color rgb="FFFFFF99"/>
      <color rgb="FFF1EC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44823</xdr:colOff>
      <xdr:row>1</xdr:row>
      <xdr:rowOff>44823</xdr:rowOff>
    </xdr:from>
    <xdr:to>
      <xdr:col>16</xdr:col>
      <xdr:colOff>232185</xdr:colOff>
      <xdr:row>5</xdr:row>
      <xdr:rowOff>117929</xdr:rowOff>
    </xdr:to>
    <xdr:pic>
      <xdr:nvPicPr>
        <xdr:cNvPr id="2" name="Grafik 1" descr="Ein Bild, das Schrift, Grafiken, Grafikdesign, Text enthält.&#10;&#10;Automatisch generierte Beschreibung">
          <a:extLst>
            <a:ext uri="{FF2B5EF4-FFF2-40B4-BE49-F238E27FC236}">
              <a16:creationId xmlns:a16="http://schemas.microsoft.com/office/drawing/2014/main" id="{117650C4-ABEF-49EE-A521-A6272AB7FD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0294" y="44823"/>
          <a:ext cx="4538382" cy="102403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204187</xdr:colOff>
      <xdr:row>0</xdr:row>
      <xdr:rowOff>76200</xdr:rowOff>
    </xdr:from>
    <xdr:to>
      <xdr:col>9</xdr:col>
      <xdr:colOff>215870</xdr:colOff>
      <xdr:row>5</xdr:row>
      <xdr:rowOff>61258</xdr:rowOff>
    </xdr:to>
    <xdr:pic>
      <xdr:nvPicPr>
        <xdr:cNvPr id="3" name="Grafik 3" descr="Ein Bild, das Schrift, Grafiken, Grafikdesign, Text enthält.&#10;&#10;Automatisch generierte Beschreibung">
          <a:extLst>
            <a:ext uri="{FF2B5EF4-FFF2-40B4-BE49-F238E27FC236}">
              <a16:creationId xmlns:a16="http://schemas.microsoft.com/office/drawing/2014/main" id="{5A2AC742-6EDB-41FD-8EED-DF032BEE72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10087" y="76200"/>
          <a:ext cx="4088383" cy="86135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27</xdr:col>
      <xdr:colOff>0</xdr:colOff>
      <xdr:row>43</xdr:row>
      <xdr:rowOff>28575</xdr:rowOff>
    </xdr:from>
    <xdr:ext cx="184731" cy="264560"/>
    <xdr:sp macro="" textlink="">
      <xdr:nvSpPr>
        <xdr:cNvPr id="2" name="Textfeld 1">
          <a:extLst>
            <a:ext uri="{FF2B5EF4-FFF2-40B4-BE49-F238E27FC236}">
              <a16:creationId xmlns:a16="http://schemas.microsoft.com/office/drawing/2014/main" id="{ABCAF6DB-DF3A-4AE4-B953-3879820BE7C8}"/>
            </a:ext>
          </a:extLst>
        </xdr:cNvPr>
        <xdr:cNvSpPr txBox="1"/>
      </xdr:nvSpPr>
      <xdr:spPr>
        <a:xfrm>
          <a:off x="23326725" y="963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twoCellAnchor editAs="oneCell">
    <xdr:from>
      <xdr:col>5</xdr:col>
      <xdr:colOff>336176</xdr:colOff>
      <xdr:row>1</xdr:row>
      <xdr:rowOff>2</xdr:rowOff>
    </xdr:from>
    <xdr:to>
      <xdr:col>8</xdr:col>
      <xdr:colOff>971696</xdr:colOff>
      <xdr:row>4</xdr:row>
      <xdr:rowOff>34472</xdr:rowOff>
    </xdr:to>
    <xdr:pic>
      <xdr:nvPicPr>
        <xdr:cNvPr id="3" name="Grafik 2" descr="Ein Bild, das Schrift, Grafiken, Grafikdesign, Text enthält.&#10;&#10;Automatisch generierte Beschreibung">
          <a:extLst>
            <a:ext uri="{FF2B5EF4-FFF2-40B4-BE49-F238E27FC236}">
              <a16:creationId xmlns:a16="http://schemas.microsoft.com/office/drawing/2014/main" id="{F845BF8F-95D6-4A0D-8AC8-395B533947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98901" y="85727"/>
          <a:ext cx="3866400" cy="8460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336176</xdr:colOff>
      <xdr:row>1</xdr:row>
      <xdr:rowOff>2</xdr:rowOff>
    </xdr:from>
    <xdr:to>
      <xdr:col>9</xdr:col>
      <xdr:colOff>1268919</xdr:colOff>
      <xdr:row>5</xdr:row>
      <xdr:rowOff>60716</xdr:rowOff>
    </xdr:to>
    <xdr:pic>
      <xdr:nvPicPr>
        <xdr:cNvPr id="2" name="Grafik 1" descr="Ein Bild, das Schrift, Grafiken, Grafikdesign, Text enthält.&#10;&#10;Automatisch generierte Beschreibung">
          <a:extLst>
            <a:ext uri="{FF2B5EF4-FFF2-40B4-BE49-F238E27FC236}">
              <a16:creationId xmlns:a16="http://schemas.microsoft.com/office/drawing/2014/main" id="{BFBE2675-C2D6-4631-9DF5-542DE9693F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1201" y="85727"/>
          <a:ext cx="3864538" cy="847479"/>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337537</xdr:colOff>
      <xdr:row>0</xdr:row>
      <xdr:rowOff>0</xdr:rowOff>
    </xdr:from>
    <xdr:to>
      <xdr:col>8</xdr:col>
      <xdr:colOff>539720</xdr:colOff>
      <xdr:row>4</xdr:row>
      <xdr:rowOff>251758</xdr:rowOff>
    </xdr:to>
    <xdr:pic>
      <xdr:nvPicPr>
        <xdr:cNvPr id="2" name="Grafik 3" descr="Ein Bild, das Schrift, Grafiken, Grafikdesign, Text enthält.&#10;&#10;Automatisch generierte Beschreibung">
          <a:extLst>
            <a:ext uri="{FF2B5EF4-FFF2-40B4-BE49-F238E27FC236}">
              <a16:creationId xmlns:a16="http://schemas.microsoft.com/office/drawing/2014/main" id="{8062ECC8-DE7B-4C88-8723-E257641670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14787" y="0"/>
          <a:ext cx="4278883" cy="861358"/>
        </a:xfrm>
        <a:prstGeom prst="rect">
          <a:avLst/>
        </a:prstGeom>
        <a:noFill/>
        <a:ln>
          <a:noFill/>
        </a:ln>
      </xdr:spPr>
    </xdr:pic>
    <xdr:clientData/>
  </xdr:twoCellAnchor>
</xdr:wsDr>
</file>

<file path=xl/theme/theme1.xml><?xml version="1.0" encoding="utf-8"?>
<a:theme xmlns:a="http://schemas.openxmlformats.org/drawingml/2006/main" name="bessere">
  <a:themeElements>
    <a:clrScheme name="Benutzerdefiniert 4">
      <a:dk1>
        <a:srgbClr val="000000"/>
      </a:dk1>
      <a:lt1>
        <a:srgbClr val="FFFFFF"/>
      </a:lt1>
      <a:dk2>
        <a:srgbClr val="272877"/>
      </a:dk2>
      <a:lt2>
        <a:srgbClr val="FEFFFF"/>
      </a:lt2>
      <a:accent1>
        <a:srgbClr val="202B77"/>
      </a:accent1>
      <a:accent2>
        <a:srgbClr val="2B874C"/>
      </a:accent2>
      <a:accent3>
        <a:srgbClr val="FAD710"/>
      </a:accent3>
      <a:accent4>
        <a:srgbClr val="9495DC"/>
      </a:accent4>
      <a:accent5>
        <a:srgbClr val="92D050"/>
      </a:accent5>
      <a:accent6>
        <a:srgbClr val="FFFF00"/>
      </a:accent6>
      <a:hlink>
        <a:srgbClr val="202B77"/>
      </a:hlink>
      <a:folHlink>
        <a:srgbClr val="941100"/>
      </a:folHlink>
    </a:clrScheme>
    <a:fontScheme name="21_BasicWhite">
      <a:majorFont>
        <a:latin typeface="Montserrat SemiBold"/>
        <a:ea typeface="Montserrat SemiBold"/>
        <a:cs typeface="Montserrat SemiBold"/>
      </a:majorFont>
      <a:minorFont>
        <a:latin typeface="Montserrat SemiBold"/>
        <a:ea typeface="Montserrat SemiBold"/>
        <a:cs typeface="Montserrat SemiBold"/>
      </a:minorFont>
    </a:fontScheme>
    <a:fmtScheme name="21_BasicWhit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71437" tIns="71437" rIns="71437" bIns="71437" numCol="1" spcCol="38100" rtlCol="0" anchor="ctr">
        <a:spAutoFit/>
      </a:bodyPr>
      <a:lstStyle>
        <a:defPPr marL="0" marR="0" indent="0" algn="ctr" defTabSz="821531" rtl="0" fontAlgn="auto" latinLnBrk="0" hangingPunct="0">
          <a:lnSpc>
            <a:spcPct val="100000"/>
          </a:lnSpc>
          <a:spcBef>
            <a:spcPts val="0"/>
          </a:spcBef>
          <a:spcAft>
            <a:spcPts val="0"/>
          </a:spcAft>
          <a:buClrTx/>
          <a:buSzTx/>
          <a:buFontTx/>
          <a:buNone/>
          <a:tabLst/>
          <a:defRPr kumimoji="0" sz="3000" b="0" i="0" u="none" strike="noStrike" cap="none" spc="0" normalizeH="0" baseline="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none" lIns="71437" tIns="71437" rIns="71437" bIns="71437" numCol="1" spcCol="38100" rtlCol="0" anchor="ctr">
        <a:spAutoFit/>
      </a:bodyPr>
      <a:lstStyle>
        <a:defPPr marL="0" marR="0" indent="0" algn="l" defTabSz="825500" rtl="0" fontAlgn="auto" latinLnBrk="0" hangingPunct="0">
          <a:lnSpc>
            <a:spcPct val="100000"/>
          </a:lnSpc>
          <a:spcBef>
            <a:spcPts val="0"/>
          </a:spcBef>
          <a:spcAft>
            <a:spcPts val="0"/>
          </a:spcAft>
          <a:buClrTx/>
          <a:buSzTx/>
          <a:buFontTx/>
          <a:buNone/>
          <a:tabLst/>
          <a:defRPr kumimoji="0" sz="1100" u="none" strike="noStrike" cap="none" spc="0" normalizeH="0" baseline="0" dirty="0" smtClean="0">
            <a:ln>
              <a:noFill/>
            </a:ln>
            <a:solidFill>
              <a:srgbClr val="000000"/>
            </a:solidFill>
            <a:effectLst/>
            <a:uFillTx/>
            <a:latin typeface="Montserrat" pitchFamily="2" charset="77"/>
            <a:sym typeface="Montserrat Medium"/>
          </a:defRPr>
        </a:defPPr>
      </a:lstStyle>
      <a:style>
        <a:lnRef idx="0">
          <a:scrgbClr r="0" g="0" b="0"/>
        </a:lnRef>
        <a:fillRef idx="0">
          <a:scrgbClr r="0" g="0" b="0"/>
        </a:fillRef>
        <a:effectRef idx="0">
          <a:scrgbClr r="0" g="0" b="0"/>
        </a:effectRef>
        <a:fontRef idx="none"/>
      </a:style>
    </a:txDef>
  </a:objectDefaults>
  <a:extraClrSchemeLst/>
  <a:extLst>
    <a:ext uri="{05A4C25C-085E-4340-85A3-A5531E510DB2}">
      <thm15:themeFamily xmlns:thm15="http://schemas.microsoft.com/office/thememl/2012/main" name="bessere" id="{74F0ECB9-ED40-4159-906A-0063F8059B78}" vid="{9A32E085-A320-4332-923A-FB49728F2FED}"/>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ggm.at/" TargetMode="External"/><Relationship Id="rId1" Type="http://schemas.openxmlformats.org/officeDocument/2006/relationships/hyperlink" Target="mailto:peter.leitner@aggm.at"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mailto:abc@beispiel.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7AF1F-348F-46A7-B757-B83F59716414}">
  <sheetPr codeName="Tabelle2"/>
  <dimension ref="B1:T36"/>
  <sheetViews>
    <sheetView showGridLines="0" zoomScaleNormal="100" workbookViewId="0">
      <selection activeCell="B12" sqref="B12:J28"/>
    </sheetView>
  </sheetViews>
  <sheetFormatPr baseColWidth="10" defaultColWidth="11.3984375" defaultRowHeight="20.25" x14ac:dyDescent="0.5"/>
  <cols>
    <col min="1" max="1" width="0.8984375" style="41" customWidth="1"/>
    <col min="2" max="3" width="11.3984375" style="41"/>
    <col min="4" max="4" width="15.796875" style="41" customWidth="1"/>
    <col min="5" max="5" width="12" style="41" customWidth="1"/>
    <col min="6" max="6" width="13.296875" style="41" customWidth="1"/>
    <col min="7" max="7" width="12.3984375" style="41" customWidth="1"/>
    <col min="8" max="16384" width="11.3984375" style="41"/>
  </cols>
  <sheetData>
    <row r="1" spans="2:20" ht="0.75" customHeight="1" thickBot="1" x14ac:dyDescent="0.55000000000000004"/>
    <row r="2" spans="2:20" ht="18" customHeight="1" x14ac:dyDescent="0.5">
      <c r="B2" s="146" t="s">
        <v>0</v>
      </c>
      <c r="C2" s="147"/>
      <c r="D2" s="147"/>
      <c r="E2" s="147"/>
      <c r="F2" s="147"/>
      <c r="G2" s="147"/>
      <c r="H2" s="147"/>
      <c r="I2" s="147"/>
      <c r="J2" s="148"/>
    </row>
    <row r="3" spans="2:20" ht="18" customHeight="1" x14ac:dyDescent="0.5">
      <c r="B3" s="149"/>
      <c r="C3" s="150"/>
      <c r="D3" s="150"/>
      <c r="E3" s="150"/>
      <c r="F3" s="150"/>
      <c r="G3" s="150"/>
      <c r="H3" s="150"/>
      <c r="I3" s="150"/>
      <c r="J3" s="151"/>
    </row>
    <row r="4" spans="2:20" ht="18" customHeight="1" thickBot="1" x14ac:dyDescent="0.55000000000000004">
      <c r="B4" s="152"/>
      <c r="C4" s="153"/>
      <c r="D4" s="153"/>
      <c r="E4" s="153"/>
      <c r="F4" s="153"/>
      <c r="G4" s="153"/>
      <c r="H4" s="153"/>
      <c r="I4" s="153"/>
      <c r="J4" s="154"/>
    </row>
    <row r="8" spans="2:20" ht="18" customHeight="1" x14ac:dyDescent="0.5">
      <c r="B8" s="172" t="s">
        <v>1</v>
      </c>
      <c r="C8" s="173"/>
      <c r="D8" s="173"/>
      <c r="E8" s="173"/>
      <c r="F8" s="173"/>
      <c r="G8" s="173"/>
      <c r="H8" s="173"/>
      <c r="I8" s="173"/>
      <c r="J8" s="174"/>
      <c r="M8" s="7" t="s">
        <v>2</v>
      </c>
    </row>
    <row r="9" spans="2:20" ht="18" customHeight="1" x14ac:dyDescent="0.5">
      <c r="B9" s="175"/>
      <c r="C9" s="176"/>
      <c r="D9" s="176"/>
      <c r="E9" s="176"/>
      <c r="F9" s="176"/>
      <c r="G9" s="176"/>
      <c r="H9" s="176"/>
      <c r="I9" s="176"/>
      <c r="J9" s="177"/>
      <c r="M9" s="41" t="s">
        <v>3</v>
      </c>
    </row>
    <row r="10" spans="2:20" x14ac:dyDescent="0.5">
      <c r="M10" s="42" t="s">
        <v>4</v>
      </c>
    </row>
    <row r="12" spans="2:20" ht="20.100000000000001" customHeight="1" x14ac:dyDescent="0.5">
      <c r="B12" s="170" t="s">
        <v>130</v>
      </c>
      <c r="C12" s="171"/>
      <c r="D12" s="171"/>
      <c r="E12" s="171"/>
      <c r="F12" s="171"/>
      <c r="G12" s="171"/>
      <c r="H12" s="171"/>
      <c r="I12" s="171"/>
      <c r="J12" s="171"/>
      <c r="M12" s="155" t="s">
        <v>5</v>
      </c>
      <c r="N12" s="156"/>
      <c r="O12" s="156"/>
      <c r="P12" s="156"/>
      <c r="Q12" s="156"/>
      <c r="R12" s="156"/>
      <c r="S12" s="156"/>
      <c r="T12" s="157"/>
    </row>
    <row r="13" spans="2:20" ht="20.100000000000001" customHeight="1" x14ac:dyDescent="0.5">
      <c r="B13" s="171"/>
      <c r="C13" s="171"/>
      <c r="D13" s="171"/>
      <c r="E13" s="171"/>
      <c r="F13" s="171"/>
      <c r="G13" s="171"/>
      <c r="H13" s="171"/>
      <c r="I13" s="171"/>
      <c r="J13" s="171"/>
      <c r="M13" s="158"/>
      <c r="N13" s="159"/>
      <c r="O13" s="159"/>
      <c r="P13" s="159"/>
      <c r="Q13" s="159"/>
      <c r="R13" s="159"/>
      <c r="S13" s="159"/>
      <c r="T13" s="160"/>
    </row>
    <row r="14" spans="2:20" ht="20.100000000000001" customHeight="1" x14ac:dyDescent="0.5">
      <c r="B14" s="171"/>
      <c r="C14" s="171"/>
      <c r="D14" s="171"/>
      <c r="E14" s="171"/>
      <c r="F14" s="171"/>
      <c r="G14" s="171"/>
      <c r="H14" s="171"/>
      <c r="I14" s="171"/>
      <c r="J14" s="171"/>
      <c r="M14" s="158"/>
      <c r="N14" s="159"/>
      <c r="O14" s="159"/>
      <c r="P14" s="159"/>
      <c r="Q14" s="159"/>
      <c r="R14" s="159"/>
      <c r="S14" s="159"/>
      <c r="T14" s="160"/>
    </row>
    <row r="15" spans="2:20" ht="20.100000000000001" customHeight="1" x14ac:dyDescent="0.5">
      <c r="B15" s="171"/>
      <c r="C15" s="171"/>
      <c r="D15" s="171"/>
      <c r="E15" s="171"/>
      <c r="F15" s="171"/>
      <c r="G15" s="171"/>
      <c r="H15" s="171"/>
      <c r="I15" s="171"/>
      <c r="J15" s="171"/>
      <c r="M15" s="158"/>
      <c r="N15" s="159"/>
      <c r="O15" s="159"/>
      <c r="P15" s="159"/>
      <c r="Q15" s="159"/>
      <c r="R15" s="159"/>
      <c r="S15" s="159"/>
      <c r="T15" s="160"/>
    </row>
    <row r="16" spans="2:20" ht="20.100000000000001" customHeight="1" x14ac:dyDescent="0.5">
      <c r="B16" s="171"/>
      <c r="C16" s="171"/>
      <c r="D16" s="171"/>
      <c r="E16" s="171"/>
      <c r="F16" s="171"/>
      <c r="G16" s="171"/>
      <c r="H16" s="171"/>
      <c r="I16" s="171"/>
      <c r="J16" s="171"/>
      <c r="M16" s="158"/>
      <c r="N16" s="159"/>
      <c r="O16" s="159"/>
      <c r="P16" s="159"/>
      <c r="Q16" s="159"/>
      <c r="R16" s="159"/>
      <c r="S16" s="159"/>
      <c r="T16" s="160"/>
    </row>
    <row r="17" spans="2:20" ht="20.100000000000001" customHeight="1" x14ac:dyDescent="0.5">
      <c r="B17" s="171"/>
      <c r="C17" s="171"/>
      <c r="D17" s="171"/>
      <c r="E17" s="171"/>
      <c r="F17" s="171"/>
      <c r="G17" s="171"/>
      <c r="H17" s="171"/>
      <c r="I17" s="171"/>
      <c r="J17" s="171"/>
      <c r="M17" s="161"/>
      <c r="N17" s="162"/>
      <c r="O17" s="162"/>
      <c r="P17" s="162"/>
      <c r="Q17" s="162"/>
      <c r="R17" s="162"/>
      <c r="S17" s="162"/>
      <c r="T17" s="163"/>
    </row>
    <row r="18" spans="2:20" ht="20.100000000000001" customHeight="1" x14ac:dyDescent="0.5">
      <c r="B18" s="171"/>
      <c r="C18" s="171"/>
      <c r="D18" s="171"/>
      <c r="E18" s="171"/>
      <c r="F18" s="171"/>
      <c r="G18" s="171"/>
      <c r="H18" s="171"/>
      <c r="I18" s="171"/>
      <c r="J18" s="171"/>
    </row>
    <row r="19" spans="2:20" ht="20.100000000000001" customHeight="1" x14ac:dyDescent="0.5">
      <c r="B19" s="171"/>
      <c r="C19" s="171"/>
      <c r="D19" s="171"/>
      <c r="E19" s="171"/>
      <c r="F19" s="171"/>
      <c r="G19" s="171"/>
      <c r="H19" s="171"/>
      <c r="I19" s="171"/>
      <c r="J19" s="171"/>
    </row>
    <row r="20" spans="2:20" ht="20.100000000000001" customHeight="1" x14ac:dyDescent="0.5">
      <c r="B20" s="171"/>
      <c r="C20" s="171"/>
      <c r="D20" s="171"/>
      <c r="E20" s="171"/>
      <c r="F20" s="171"/>
      <c r="G20" s="171"/>
      <c r="H20" s="171"/>
      <c r="I20" s="171"/>
      <c r="J20" s="171"/>
    </row>
    <row r="21" spans="2:20" ht="20.100000000000001" customHeight="1" x14ac:dyDescent="0.5">
      <c r="B21" s="171"/>
      <c r="C21" s="171"/>
      <c r="D21" s="171"/>
      <c r="E21" s="171"/>
      <c r="F21" s="171"/>
      <c r="G21" s="171"/>
      <c r="H21" s="171"/>
      <c r="I21" s="171"/>
      <c r="J21" s="171"/>
    </row>
    <row r="22" spans="2:20" ht="20.100000000000001" customHeight="1" x14ac:dyDescent="0.5">
      <c r="B22" s="171"/>
      <c r="C22" s="171"/>
      <c r="D22" s="171"/>
      <c r="E22" s="171"/>
      <c r="F22" s="171"/>
      <c r="G22" s="171"/>
      <c r="H22" s="171"/>
      <c r="I22" s="171"/>
      <c r="J22" s="171"/>
    </row>
    <row r="23" spans="2:20" ht="20.100000000000001" customHeight="1" x14ac:dyDescent="0.5">
      <c r="B23" s="171"/>
      <c r="C23" s="171"/>
      <c r="D23" s="171"/>
      <c r="E23" s="171"/>
      <c r="F23" s="171"/>
      <c r="G23" s="171"/>
      <c r="H23" s="171"/>
      <c r="I23" s="171"/>
      <c r="J23" s="171"/>
    </row>
    <row r="24" spans="2:20" ht="20.100000000000001" customHeight="1" x14ac:dyDescent="0.5">
      <c r="B24" s="171"/>
      <c r="C24" s="171"/>
      <c r="D24" s="171"/>
      <c r="E24" s="171"/>
      <c r="F24" s="171"/>
      <c r="G24" s="171"/>
      <c r="H24" s="171"/>
      <c r="I24" s="171"/>
      <c r="J24" s="171"/>
    </row>
    <row r="25" spans="2:20" ht="20.100000000000001" customHeight="1" x14ac:dyDescent="0.5">
      <c r="B25" s="171"/>
      <c r="C25" s="171"/>
      <c r="D25" s="171"/>
      <c r="E25" s="171"/>
      <c r="F25" s="171"/>
      <c r="G25" s="171"/>
      <c r="H25" s="171"/>
      <c r="I25" s="171"/>
      <c r="J25" s="171"/>
    </row>
    <row r="26" spans="2:20" ht="20.100000000000001" customHeight="1" x14ac:dyDescent="0.5">
      <c r="B26" s="171"/>
      <c r="C26" s="171"/>
      <c r="D26" s="171"/>
      <c r="E26" s="171"/>
      <c r="F26" s="171"/>
      <c r="G26" s="171"/>
      <c r="H26" s="171"/>
      <c r="I26" s="171"/>
      <c r="J26" s="171"/>
    </row>
    <row r="27" spans="2:20" ht="20.100000000000001" customHeight="1" x14ac:dyDescent="0.5">
      <c r="B27" s="171"/>
      <c r="C27" s="171"/>
      <c r="D27" s="171"/>
      <c r="E27" s="171"/>
      <c r="F27" s="171"/>
      <c r="G27" s="171"/>
      <c r="H27" s="171"/>
      <c r="I27" s="171"/>
      <c r="J27" s="171"/>
    </row>
    <row r="28" spans="2:20" ht="81" customHeight="1" x14ac:dyDescent="0.5">
      <c r="B28" s="171"/>
      <c r="C28" s="171"/>
      <c r="D28" s="171"/>
      <c r="E28" s="171"/>
      <c r="F28" s="171"/>
      <c r="G28" s="171"/>
      <c r="H28" s="171"/>
      <c r="I28" s="171"/>
      <c r="J28" s="171"/>
    </row>
    <row r="29" spans="2:20" ht="13.5" customHeight="1" x14ac:dyDescent="0.5"/>
    <row r="30" spans="2:20" ht="20.100000000000001" customHeight="1" x14ac:dyDescent="0.5">
      <c r="B30" s="41" t="s">
        <v>6</v>
      </c>
    </row>
    <row r="31" spans="2:20" ht="9.9499999999999993" customHeight="1" x14ac:dyDescent="0.5"/>
    <row r="32" spans="2:20" ht="20.100000000000001" customHeight="1" x14ac:dyDescent="0.5">
      <c r="B32" s="43" t="s">
        <v>7</v>
      </c>
      <c r="C32" s="168" t="s">
        <v>8</v>
      </c>
      <c r="D32" s="169"/>
    </row>
    <row r="33" spans="2:4" ht="20.100000000000001" customHeight="1" x14ac:dyDescent="0.5">
      <c r="B33" s="43" t="s">
        <v>9</v>
      </c>
      <c r="C33" s="166" t="s">
        <v>10</v>
      </c>
      <c r="D33" s="167"/>
    </row>
    <row r="34" spans="2:4" ht="20.100000000000001" customHeight="1" x14ac:dyDescent="0.5">
      <c r="B34" s="43" t="s">
        <v>11</v>
      </c>
      <c r="C34" s="164" t="s">
        <v>12</v>
      </c>
      <c r="D34" s="165"/>
    </row>
    <row r="36" spans="2:4" x14ac:dyDescent="0.5">
      <c r="C36" s="44"/>
    </row>
  </sheetData>
  <mergeCells count="7">
    <mergeCell ref="B2:J4"/>
    <mergeCell ref="M12:T17"/>
    <mergeCell ref="C34:D34"/>
    <mergeCell ref="C33:D33"/>
    <mergeCell ref="C32:D32"/>
    <mergeCell ref="B12:J28"/>
    <mergeCell ref="B8:J9"/>
  </mergeCells>
  <hyperlinks>
    <hyperlink ref="C33" r:id="rId1" xr:uid="{16F7BFB8-9E3C-47A9-8A57-7EB017CACE08}"/>
    <hyperlink ref="M10" r:id="rId2" xr:uid="{A7351E07-EB42-4466-A1F3-5E3049048A80}"/>
  </hyperlinks>
  <pageMargins left="0.7" right="0.7" top="0.78740157499999996" bottom="0.78740157499999996"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DABCB-842A-4784-8BA4-7795F822E365}">
  <sheetPr>
    <tabColor theme="7" tint="0.79998168889431442"/>
  </sheetPr>
  <dimension ref="A1:A8"/>
  <sheetViews>
    <sheetView workbookViewId="0">
      <selection activeCell="A2" sqref="A2"/>
    </sheetView>
  </sheetViews>
  <sheetFormatPr baseColWidth="10" defaultColWidth="11.19921875" defaultRowHeight="20.25" x14ac:dyDescent="0.5"/>
  <cols>
    <col min="1" max="1" width="76.796875" customWidth="1"/>
  </cols>
  <sheetData>
    <row r="1" spans="1:1" x14ac:dyDescent="0.5">
      <c r="A1" s="7" t="s">
        <v>13</v>
      </c>
    </row>
    <row r="2" spans="1:1" x14ac:dyDescent="0.5">
      <c r="A2" s="4" t="s">
        <v>14</v>
      </c>
    </row>
    <row r="3" spans="1:1" x14ac:dyDescent="0.5">
      <c r="A3" s="6" t="s">
        <v>15</v>
      </c>
    </row>
    <row r="4" spans="1:1" x14ac:dyDescent="0.5">
      <c r="A4" s="5" t="s">
        <v>16</v>
      </c>
    </row>
    <row r="5" spans="1:1" x14ac:dyDescent="0.5">
      <c r="A5" s="5" t="s">
        <v>17</v>
      </c>
    </row>
    <row r="6" spans="1:1" x14ac:dyDescent="0.5">
      <c r="A6" s="5" t="s">
        <v>18</v>
      </c>
    </row>
    <row r="7" spans="1:1" x14ac:dyDescent="0.5">
      <c r="A7" s="5" t="s">
        <v>19</v>
      </c>
    </row>
    <row r="8" spans="1:1" x14ac:dyDescent="0.5">
      <c r="A8" s="5" t="s">
        <v>20</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D792B-7399-4B98-8A5E-A73FD09F577E}">
  <sheetPr>
    <tabColor theme="5"/>
  </sheetPr>
  <dimension ref="B1:AL129"/>
  <sheetViews>
    <sheetView showGridLines="0" tabSelected="1" zoomScale="80" zoomScaleNormal="80" workbookViewId="0">
      <selection activeCell="C112" sqref="C112"/>
    </sheetView>
  </sheetViews>
  <sheetFormatPr baseColWidth="10" defaultColWidth="11.19921875" defaultRowHeight="18" customHeight="1" x14ac:dyDescent="0.6"/>
  <cols>
    <col min="1" max="1" width="0.8984375" style="14" customWidth="1"/>
    <col min="2" max="2" width="28.69921875" style="15" customWidth="1"/>
    <col min="3" max="3" width="46.69921875" style="14" customWidth="1"/>
    <col min="4" max="4" width="12.69921875" style="14" customWidth="1"/>
    <col min="5" max="17" width="10.69921875" style="14" customWidth="1"/>
    <col min="18" max="18" width="1.69921875" style="14" customWidth="1"/>
    <col min="19" max="19" width="48.69921875" style="14" customWidth="1"/>
    <col min="20" max="20" width="6.3984375" style="14" customWidth="1"/>
    <col min="21" max="21" width="39.69921875" style="15" customWidth="1"/>
    <col min="22" max="22" width="46.69921875" style="14" customWidth="1"/>
    <col min="23" max="23" width="18.69921875" style="14" customWidth="1"/>
    <col min="24" max="36" width="13.69921875" style="14" customWidth="1"/>
    <col min="37" max="37" width="1.69921875" style="16" customWidth="1"/>
    <col min="38" max="38" width="48.69921875" style="14" customWidth="1"/>
    <col min="39" max="16384" width="11.19921875" style="14"/>
  </cols>
  <sheetData>
    <row r="1" spans="2:37" ht="6.75" customHeight="1" thickBot="1" x14ac:dyDescent="0.65"/>
    <row r="2" spans="2:37" s="16" customFormat="1" ht="18" customHeight="1" x14ac:dyDescent="0.5">
      <c r="B2" s="235" t="s">
        <v>21</v>
      </c>
      <c r="C2" s="236"/>
      <c r="D2" s="236"/>
      <c r="E2" s="237"/>
    </row>
    <row r="3" spans="2:37" s="16" customFormat="1" ht="16.5" customHeight="1" thickBot="1" x14ac:dyDescent="0.55000000000000004">
      <c r="B3" s="238"/>
      <c r="C3" s="239"/>
      <c r="D3" s="239"/>
      <c r="E3" s="240"/>
    </row>
    <row r="4" spans="2:37" s="16" customFormat="1" ht="6.75" customHeight="1" x14ac:dyDescent="0.5">
      <c r="B4" s="34"/>
      <c r="C4" s="34"/>
      <c r="D4" s="34"/>
      <c r="E4" s="34"/>
    </row>
    <row r="5" spans="2:37" s="16" customFormat="1" ht="21" x14ac:dyDescent="0.5">
      <c r="B5" s="35" t="s">
        <v>22</v>
      </c>
      <c r="C5" s="51"/>
      <c r="D5" s="34"/>
      <c r="E5" s="34"/>
    </row>
    <row r="6" spans="2:37" s="16" customFormat="1" ht="6.75" customHeight="1" x14ac:dyDescent="0.5">
      <c r="C6" s="52"/>
      <c r="AA6" s="49"/>
    </row>
    <row r="7" spans="2:37" s="16" customFormat="1" ht="21" x14ac:dyDescent="0.5">
      <c r="B7" s="69" t="s">
        <v>23</v>
      </c>
      <c r="C7" s="241"/>
      <c r="D7" s="242"/>
      <c r="E7" s="243"/>
    </row>
    <row r="8" spans="2:37" s="16" customFormat="1" ht="21" x14ac:dyDescent="0.5">
      <c r="B8" s="69" t="s">
        <v>24</v>
      </c>
      <c r="C8" s="241"/>
      <c r="D8" s="242"/>
      <c r="E8" s="243"/>
      <c r="H8" s="140" t="s">
        <v>25</v>
      </c>
      <c r="I8" s="246" t="s">
        <v>26</v>
      </c>
      <c r="J8" s="247"/>
      <c r="K8" s="247"/>
      <c r="L8" s="247"/>
      <c r="M8" s="247"/>
      <c r="N8" s="247"/>
      <c r="O8" s="247"/>
      <c r="P8" s="247"/>
      <c r="Q8" s="247"/>
      <c r="R8" s="141"/>
      <c r="S8" s="138" t="str">
        <f>IF(COUNTIF(C7:E14,"")=24,"noch nicht befüllt",IF(COUNTIF(C7:E14,"")&gt;16,"unvollständig befüllt",""))</f>
        <v>noch nicht befüllt</v>
      </c>
      <c r="T8" s="18"/>
    </row>
    <row r="9" spans="2:37" s="16" customFormat="1" ht="21" x14ac:dyDescent="0.5">
      <c r="B9" s="69" t="s">
        <v>27</v>
      </c>
      <c r="C9" s="241"/>
      <c r="D9" s="242"/>
      <c r="E9" s="243"/>
      <c r="I9" s="178" t="s">
        <v>28</v>
      </c>
      <c r="J9" s="179"/>
      <c r="K9" s="179"/>
      <c r="L9" s="179"/>
      <c r="M9" s="179"/>
      <c r="N9" s="179"/>
      <c r="O9" s="179"/>
      <c r="P9" s="179"/>
      <c r="Q9" s="179"/>
      <c r="S9" s="135" t="str">
        <f>IF(COUNTIF(E30:Q34,"&gt;0")+COUNTIF(E37:Q40,"&gt;0")+COUNTIF(E42:Q42,"&gt;0")+COUNTIF(E44:Q48,"&gt;0")+COUNTIF(E23:Q27,"&gt;0")=0,"noch nicht befüllt",IF((COUNTIF(E30:Q34,"&gt;0")+COUNTIF(E37:Q40,"&gt;0")+COUNTIF(E42:Q42,"&gt;0")+COUNTIF(E44:Q48,"&gt;0")+COUNTIF(E23:Q27,"&gt;0"))&lt;(COUNTIF(E64:Q71,"&gt;0")+COUNTIF(E74:Q80,"&gt;0")+COUNTIF(E82:Q82,"&gt;0")+COUNTIF(E84:Q91,"&gt;0")+COUNTIF(E54:Q61,"&gt;0")),"unvollständig befüllt",""))</f>
        <v>noch nicht befüllt</v>
      </c>
      <c r="T9" s="18"/>
    </row>
    <row r="10" spans="2:37" s="16" customFormat="1" ht="21" x14ac:dyDescent="0.5">
      <c r="B10" s="69" t="s">
        <v>29</v>
      </c>
      <c r="C10" s="241"/>
      <c r="D10" s="242"/>
      <c r="E10" s="243"/>
      <c r="I10" s="178" t="s">
        <v>30</v>
      </c>
      <c r="J10" s="179"/>
      <c r="K10" s="179"/>
      <c r="L10" s="179"/>
      <c r="M10" s="179"/>
      <c r="N10" s="179"/>
      <c r="O10" s="179"/>
      <c r="P10" s="179"/>
      <c r="Q10" s="179"/>
      <c r="S10" s="139" t="str">
        <f>IF((COUNTIF(E64:Q71,"&gt;0")+COUNTIF(E74:Q80,"&gt;0")+COUNTIF(E82:Q82,"&gt;0")+COUNTIF(E84:Q91,"&gt;0")+COUNTIF(E54:Q61,"&gt;0"))=0,"noch nicht befüllt",IF((COUNTIF(E30:Q34,"&gt;0")+COUNTIF(E37:Q40,"&gt;0")+COUNTIF(E42:Q42,"&gt;0")+COUNTIF(E44:Q48,"&gt;0")+COUNTIF(E23:Q27,"&gt;0"))&gt;(COUNTIF(E64:Q71,"&gt;0")+COUNTIF(E74:Q80,"&gt;0")+COUNTIF(E82:Q82,"&gt;0")+COUNTIF(E84:Q91,"&gt;0")+COUNTIF(E54:Q61,"&gt;0")),"unvollständig befüllt",""))</f>
        <v>noch nicht befüllt</v>
      </c>
      <c r="T10" s="18"/>
    </row>
    <row r="11" spans="2:37" s="16" customFormat="1" ht="21" x14ac:dyDescent="0.5">
      <c r="B11" s="69" t="s">
        <v>31</v>
      </c>
      <c r="C11" s="241"/>
      <c r="D11" s="242"/>
      <c r="E11" s="243"/>
      <c r="I11" s="178" t="s">
        <v>32</v>
      </c>
      <c r="J11" s="179"/>
      <c r="K11" s="179"/>
      <c r="L11" s="179"/>
      <c r="M11" s="179"/>
      <c r="N11" s="179"/>
      <c r="O11" s="179"/>
      <c r="P11" s="179"/>
      <c r="Q11" s="179"/>
      <c r="R11" s="179"/>
      <c r="S11" s="135" t="str">
        <f>IF((COUNTIF(E97:Q97,"&gt;0")+COUNTIF(E99:Q99,"&gt;0")+COUNTIF(E101:Q101,"&gt;0"))=0,"noch nicht befüllt",IF((COUNTIF(E96:Q96,"&gt;0")+COUNTIF(E98:Q98,"&gt;0")+COUNTIF(E100:Q100,"&gt;0"))&lt;&gt;(COUNTIF(E97:Q97,"&gt;0")+COUNTIF(E99:Q99,"&gt;0")+COUNTIF(E101:Q101,"&gt;0")),"unvollständig befüllt",""))</f>
        <v>noch nicht befüllt</v>
      </c>
      <c r="T11" s="18"/>
    </row>
    <row r="12" spans="2:37" s="16" customFormat="1" ht="21" x14ac:dyDescent="0.5">
      <c r="B12" s="69" t="s">
        <v>33</v>
      </c>
      <c r="C12" s="241"/>
      <c r="D12" s="242"/>
      <c r="E12" s="243"/>
      <c r="I12" s="180" t="s">
        <v>34</v>
      </c>
      <c r="J12" s="181"/>
      <c r="K12" s="181"/>
      <c r="L12" s="181"/>
      <c r="M12" s="181"/>
      <c r="N12" s="181"/>
      <c r="O12" s="181"/>
      <c r="P12" s="181"/>
      <c r="Q12" s="181"/>
      <c r="R12" s="52"/>
      <c r="S12" s="134" t="str">
        <f>IF(COUNTIF(E111:E112,"")+COUNTIF(C115,"")+COUNTIF(C120,"")+COUNTIF(F124:F125,"")+COUNTIF(C128,"")=7,"noch nicht befüllt","")</f>
        <v>noch nicht befüllt</v>
      </c>
      <c r="T12" s="18"/>
    </row>
    <row r="13" spans="2:37" s="16" customFormat="1" ht="21" x14ac:dyDescent="0.5">
      <c r="B13" s="69" t="s">
        <v>35</v>
      </c>
      <c r="C13" s="241"/>
      <c r="D13" s="242"/>
      <c r="E13" s="243"/>
      <c r="T13" s="18"/>
    </row>
    <row r="14" spans="2:37" s="16" customFormat="1" ht="21" x14ac:dyDescent="0.5">
      <c r="B14" s="69" t="s">
        <v>36</v>
      </c>
      <c r="C14" s="241"/>
      <c r="D14" s="242"/>
      <c r="E14" s="243"/>
    </row>
    <row r="15" spans="2:37" s="18" customFormat="1" ht="21" x14ac:dyDescent="0.5">
      <c r="AA15" s="50"/>
      <c r="AK15" s="16"/>
    </row>
    <row r="16" spans="2:37" ht="21" customHeight="1" x14ac:dyDescent="0.6"/>
    <row r="17" spans="2:19" ht="21" customHeight="1" x14ac:dyDescent="0.6">
      <c r="B17" s="244" t="s">
        <v>37</v>
      </c>
      <c r="C17" s="245"/>
      <c r="D17" s="245"/>
      <c r="E17" s="245"/>
    </row>
    <row r="18" spans="2:19" ht="21" customHeight="1" thickBot="1" x14ac:dyDescent="0.65">
      <c r="B18" s="56"/>
      <c r="C18" s="56"/>
      <c r="D18" s="56"/>
      <c r="E18" s="56"/>
    </row>
    <row r="19" spans="2:19" ht="45" customHeight="1" thickBot="1" x14ac:dyDescent="0.65">
      <c r="B19" s="182" t="s">
        <v>38</v>
      </c>
      <c r="C19" s="183"/>
      <c r="D19" s="183"/>
      <c r="E19" s="183"/>
      <c r="F19" s="183"/>
      <c r="G19" s="183"/>
      <c r="H19" s="183"/>
      <c r="I19" s="183"/>
      <c r="J19" s="183"/>
      <c r="K19" s="183"/>
      <c r="L19" s="183"/>
      <c r="M19" s="183"/>
      <c r="N19" s="183"/>
      <c r="O19" s="183"/>
      <c r="P19" s="183"/>
      <c r="Q19" s="183"/>
      <c r="R19" s="183"/>
      <c r="S19" s="184"/>
    </row>
    <row r="20" spans="2:19" ht="9" customHeight="1" x14ac:dyDescent="0.6">
      <c r="C20" s="19"/>
      <c r="D20" s="19"/>
      <c r="E20" s="19"/>
      <c r="F20" s="19"/>
      <c r="G20" s="19"/>
      <c r="H20" s="19"/>
      <c r="I20" s="19"/>
      <c r="J20" s="19"/>
      <c r="K20" s="19"/>
      <c r="L20" s="19"/>
      <c r="M20" s="19"/>
      <c r="N20" s="19"/>
      <c r="O20" s="19"/>
      <c r="P20" s="19"/>
      <c r="Q20" s="19"/>
    </row>
    <row r="21" spans="2:19" ht="42.75" thickBot="1" x14ac:dyDescent="0.65">
      <c r="B21" s="20"/>
      <c r="C21" s="76"/>
      <c r="D21" s="77" t="s">
        <v>39</v>
      </c>
      <c r="E21" s="78">
        <v>2026</v>
      </c>
      <c r="F21" s="78">
        <v>2027</v>
      </c>
      <c r="G21" s="78">
        <v>2028</v>
      </c>
      <c r="H21" s="78">
        <v>2029</v>
      </c>
      <c r="I21" s="78">
        <v>2030</v>
      </c>
      <c r="J21" s="78">
        <v>2031</v>
      </c>
      <c r="K21" s="78">
        <v>2032</v>
      </c>
      <c r="L21" s="78">
        <v>2033</v>
      </c>
      <c r="M21" s="78">
        <v>2034</v>
      </c>
      <c r="N21" s="78">
        <v>2035</v>
      </c>
      <c r="O21" s="78">
        <v>2040</v>
      </c>
      <c r="P21" s="78">
        <v>2045</v>
      </c>
      <c r="Q21" s="79">
        <v>2050</v>
      </c>
      <c r="S21" s="75" t="s">
        <v>40</v>
      </c>
    </row>
    <row r="22" spans="2:19" ht="21" customHeight="1" x14ac:dyDescent="0.6">
      <c r="B22" s="190" t="s">
        <v>41</v>
      </c>
      <c r="C22" s="70" t="s">
        <v>42</v>
      </c>
      <c r="D22" s="80" t="s">
        <v>43</v>
      </c>
      <c r="E22" s="81">
        <f t="shared" ref="E22:Q22" si="0">SUMIF($D$23:$D$28,$D$22,E23:E28)</f>
        <v>0</v>
      </c>
      <c r="F22" s="81">
        <f t="shared" si="0"/>
        <v>0</v>
      </c>
      <c r="G22" s="81">
        <f t="shared" si="0"/>
        <v>0</v>
      </c>
      <c r="H22" s="81">
        <f t="shared" si="0"/>
        <v>0</v>
      </c>
      <c r="I22" s="81">
        <f t="shared" si="0"/>
        <v>0</v>
      </c>
      <c r="J22" s="81">
        <f t="shared" si="0"/>
        <v>0</v>
      </c>
      <c r="K22" s="81">
        <f t="shared" si="0"/>
        <v>0</v>
      </c>
      <c r="L22" s="81">
        <f t="shared" si="0"/>
        <v>0</v>
      </c>
      <c r="M22" s="81">
        <f t="shared" si="0"/>
        <v>0</v>
      </c>
      <c r="N22" s="81">
        <f t="shared" si="0"/>
        <v>0</v>
      </c>
      <c r="O22" s="81">
        <f t="shared" si="0"/>
        <v>0</v>
      </c>
      <c r="P22" s="81">
        <f t="shared" si="0"/>
        <v>0</v>
      </c>
      <c r="Q22" s="81">
        <f t="shared" si="0"/>
        <v>0</v>
      </c>
      <c r="R22" s="16"/>
      <c r="S22" s="82"/>
    </row>
    <row r="23" spans="2:19" ht="21" customHeight="1" x14ac:dyDescent="0.6">
      <c r="B23" s="191"/>
      <c r="C23" s="86" t="s">
        <v>44</v>
      </c>
      <c r="D23" s="88" t="s">
        <v>43</v>
      </c>
      <c r="E23" s="89"/>
      <c r="F23" s="89"/>
      <c r="G23" s="89"/>
      <c r="H23" s="89"/>
      <c r="I23" s="89"/>
      <c r="J23" s="89"/>
      <c r="K23" s="89"/>
      <c r="L23" s="89"/>
      <c r="M23" s="89"/>
      <c r="N23" s="89"/>
      <c r="O23" s="89"/>
      <c r="P23" s="89"/>
      <c r="Q23" s="89"/>
      <c r="S23" s="90"/>
    </row>
    <row r="24" spans="2:19" ht="21" customHeight="1" x14ac:dyDescent="0.6">
      <c r="B24" s="191"/>
      <c r="C24" s="86" t="s">
        <v>45</v>
      </c>
      <c r="D24" s="88" t="s">
        <v>43</v>
      </c>
      <c r="E24" s="89"/>
      <c r="F24" s="89"/>
      <c r="G24" s="89"/>
      <c r="H24" s="89"/>
      <c r="I24" s="89"/>
      <c r="J24" s="89"/>
      <c r="K24" s="89"/>
      <c r="L24" s="89"/>
      <c r="M24" s="89"/>
      <c r="N24" s="89"/>
      <c r="O24" s="89"/>
      <c r="P24" s="89"/>
      <c r="Q24" s="89"/>
      <c r="S24" s="90"/>
    </row>
    <row r="25" spans="2:19" ht="21" customHeight="1" x14ac:dyDescent="0.6">
      <c r="B25" s="191"/>
      <c r="C25" s="86" t="s">
        <v>46</v>
      </c>
      <c r="D25" s="88" t="s">
        <v>43</v>
      </c>
      <c r="E25" s="89"/>
      <c r="F25" s="89"/>
      <c r="G25" s="89"/>
      <c r="H25" s="89"/>
      <c r="I25" s="89"/>
      <c r="J25" s="89"/>
      <c r="K25" s="89"/>
      <c r="L25" s="89"/>
      <c r="M25" s="89"/>
      <c r="N25" s="89"/>
      <c r="O25" s="89"/>
      <c r="P25" s="89"/>
      <c r="Q25" s="89"/>
      <c r="S25" s="90"/>
    </row>
    <row r="26" spans="2:19" ht="21" customHeight="1" x14ac:dyDescent="0.6">
      <c r="B26" s="191"/>
      <c r="C26" s="86" t="s">
        <v>47</v>
      </c>
      <c r="D26" s="88" t="s">
        <v>43</v>
      </c>
      <c r="E26" s="89"/>
      <c r="F26" s="89"/>
      <c r="G26" s="89"/>
      <c r="H26" s="89"/>
      <c r="I26" s="89"/>
      <c r="J26" s="89"/>
      <c r="K26" s="89"/>
      <c r="L26" s="89"/>
      <c r="M26" s="89"/>
      <c r="N26" s="89"/>
      <c r="O26" s="89"/>
      <c r="P26" s="89"/>
      <c r="Q26" s="89"/>
      <c r="S26" s="90"/>
    </row>
    <row r="27" spans="2:19" ht="21" customHeight="1" x14ac:dyDescent="0.6">
      <c r="B27" s="191"/>
      <c r="C27" s="86" t="s">
        <v>48</v>
      </c>
      <c r="D27" s="88" t="s">
        <v>43</v>
      </c>
      <c r="E27" s="89"/>
      <c r="F27" s="89"/>
      <c r="G27" s="89"/>
      <c r="H27" s="89"/>
      <c r="I27" s="89"/>
      <c r="J27" s="89"/>
      <c r="K27" s="89"/>
      <c r="L27" s="89"/>
      <c r="M27" s="89"/>
      <c r="N27" s="89"/>
      <c r="O27" s="89"/>
      <c r="P27" s="89"/>
      <c r="Q27" s="89"/>
      <c r="S27" s="90"/>
    </row>
    <row r="28" spans="2:19" ht="21" customHeight="1" x14ac:dyDescent="0.6">
      <c r="B28" s="191"/>
      <c r="C28" s="23"/>
      <c r="D28" s="24"/>
      <c r="S28" s="36"/>
    </row>
    <row r="29" spans="2:19" ht="21" customHeight="1" x14ac:dyDescent="0.6">
      <c r="B29" s="191"/>
      <c r="C29" s="71" t="s">
        <v>49</v>
      </c>
      <c r="D29" s="72" t="s">
        <v>43</v>
      </c>
      <c r="E29" s="73">
        <f t="shared" ref="E29:Q29" si="1">SUMIF($D$30:$D$35,$D$29,E30:E35)</f>
        <v>0</v>
      </c>
      <c r="F29" s="91">
        <f t="shared" si="1"/>
        <v>0</v>
      </c>
      <c r="G29" s="91">
        <f t="shared" si="1"/>
        <v>0</v>
      </c>
      <c r="H29" s="91">
        <f t="shared" si="1"/>
        <v>0</v>
      </c>
      <c r="I29" s="91">
        <f t="shared" si="1"/>
        <v>0</v>
      </c>
      <c r="J29" s="91">
        <f t="shared" si="1"/>
        <v>0</v>
      </c>
      <c r="K29" s="91">
        <f t="shared" si="1"/>
        <v>0</v>
      </c>
      <c r="L29" s="91">
        <f t="shared" si="1"/>
        <v>0</v>
      </c>
      <c r="M29" s="91">
        <f t="shared" si="1"/>
        <v>0</v>
      </c>
      <c r="N29" s="91">
        <f t="shared" si="1"/>
        <v>0</v>
      </c>
      <c r="O29" s="91">
        <f t="shared" si="1"/>
        <v>0</v>
      </c>
      <c r="P29" s="91">
        <f t="shared" si="1"/>
        <v>0</v>
      </c>
      <c r="Q29" s="91">
        <f t="shared" si="1"/>
        <v>0</v>
      </c>
      <c r="S29" s="82"/>
    </row>
    <row r="30" spans="2:19" ht="21" customHeight="1" x14ac:dyDescent="0.6">
      <c r="B30" s="191"/>
      <c r="C30" s="86" t="s">
        <v>44</v>
      </c>
      <c r="D30" s="88" t="s">
        <v>43</v>
      </c>
      <c r="E30" s="89"/>
      <c r="F30" s="89"/>
      <c r="G30" s="89"/>
      <c r="H30" s="89"/>
      <c r="I30" s="89"/>
      <c r="J30" s="89"/>
      <c r="K30" s="89"/>
      <c r="L30" s="89"/>
      <c r="M30" s="89"/>
      <c r="N30" s="89"/>
      <c r="O30" s="89"/>
      <c r="P30" s="89"/>
      <c r="Q30" s="89"/>
      <c r="S30" s="90"/>
    </row>
    <row r="31" spans="2:19" ht="21" customHeight="1" x14ac:dyDescent="0.6">
      <c r="B31" s="191"/>
      <c r="C31" s="86" t="s">
        <v>45</v>
      </c>
      <c r="D31" s="88" t="s">
        <v>43</v>
      </c>
      <c r="E31" s="89"/>
      <c r="F31" s="89"/>
      <c r="G31" s="89"/>
      <c r="H31" s="89"/>
      <c r="I31" s="89"/>
      <c r="J31" s="89"/>
      <c r="K31" s="89"/>
      <c r="L31" s="89"/>
      <c r="M31" s="89"/>
      <c r="N31" s="89"/>
      <c r="O31" s="89"/>
      <c r="P31" s="89"/>
      <c r="Q31" s="89"/>
      <c r="S31" s="90"/>
    </row>
    <row r="32" spans="2:19" ht="21" customHeight="1" x14ac:dyDescent="0.6">
      <c r="B32" s="191"/>
      <c r="C32" s="86" t="s">
        <v>46</v>
      </c>
      <c r="D32" s="88" t="s">
        <v>43</v>
      </c>
      <c r="E32" s="89"/>
      <c r="F32" s="89"/>
      <c r="G32" s="89"/>
      <c r="H32" s="89"/>
      <c r="I32" s="89"/>
      <c r="J32" s="89"/>
      <c r="K32" s="89"/>
      <c r="L32" s="89"/>
      <c r="M32" s="89"/>
      <c r="N32" s="89"/>
      <c r="O32" s="89"/>
      <c r="P32" s="89"/>
      <c r="Q32" s="89"/>
      <c r="S32" s="90"/>
    </row>
    <row r="33" spans="2:19" ht="21" customHeight="1" x14ac:dyDescent="0.6">
      <c r="B33" s="191"/>
      <c r="C33" s="86" t="s">
        <v>47</v>
      </c>
      <c r="D33" s="88" t="s">
        <v>43</v>
      </c>
      <c r="E33" s="89"/>
      <c r="F33" s="89"/>
      <c r="G33" s="89"/>
      <c r="H33" s="89"/>
      <c r="I33" s="89"/>
      <c r="J33" s="89"/>
      <c r="K33" s="89"/>
      <c r="L33" s="89"/>
      <c r="M33" s="89"/>
      <c r="N33" s="89"/>
      <c r="O33" s="89"/>
      <c r="P33" s="89"/>
      <c r="Q33" s="89"/>
      <c r="S33" s="90"/>
    </row>
    <row r="34" spans="2:19" ht="21" customHeight="1" x14ac:dyDescent="0.6">
      <c r="B34" s="191"/>
      <c r="C34" s="86" t="s">
        <v>48</v>
      </c>
      <c r="D34" s="88" t="s">
        <v>43</v>
      </c>
      <c r="E34" s="89"/>
      <c r="F34" s="89"/>
      <c r="G34" s="89"/>
      <c r="H34" s="89"/>
      <c r="I34" s="89"/>
      <c r="J34" s="89"/>
      <c r="K34" s="89"/>
      <c r="L34" s="89"/>
      <c r="M34" s="89"/>
      <c r="N34" s="89"/>
      <c r="O34" s="89"/>
      <c r="P34" s="89"/>
      <c r="Q34" s="89"/>
      <c r="S34" s="90"/>
    </row>
    <row r="35" spans="2:19" ht="21" customHeight="1" x14ac:dyDescent="0.6">
      <c r="B35" s="191"/>
      <c r="C35" s="23"/>
      <c r="D35" s="24"/>
      <c r="S35" s="36"/>
    </row>
    <row r="36" spans="2:19" ht="21" customHeight="1" x14ac:dyDescent="0.6">
      <c r="B36" s="191"/>
      <c r="C36" s="71" t="s">
        <v>50</v>
      </c>
      <c r="D36" s="72" t="s">
        <v>43</v>
      </c>
      <c r="E36" s="73">
        <f t="shared" ref="E36:Q36" si="2">SUMIF($D$37:$D$41,$D$36,E37:E41)</f>
        <v>0</v>
      </c>
      <c r="F36" s="91">
        <f t="shared" si="2"/>
        <v>0</v>
      </c>
      <c r="G36" s="91">
        <f t="shared" si="2"/>
        <v>0</v>
      </c>
      <c r="H36" s="91">
        <f t="shared" si="2"/>
        <v>0</v>
      </c>
      <c r="I36" s="91">
        <f t="shared" si="2"/>
        <v>0</v>
      </c>
      <c r="J36" s="91">
        <f t="shared" si="2"/>
        <v>0</v>
      </c>
      <c r="K36" s="91">
        <f t="shared" si="2"/>
        <v>0</v>
      </c>
      <c r="L36" s="91">
        <f t="shared" si="2"/>
        <v>0</v>
      </c>
      <c r="M36" s="91">
        <f t="shared" si="2"/>
        <v>0</v>
      </c>
      <c r="N36" s="91">
        <f t="shared" si="2"/>
        <v>0</v>
      </c>
      <c r="O36" s="91">
        <f t="shared" si="2"/>
        <v>0</v>
      </c>
      <c r="P36" s="91">
        <f t="shared" si="2"/>
        <v>0</v>
      </c>
      <c r="Q36" s="91">
        <f t="shared" si="2"/>
        <v>0</v>
      </c>
      <c r="R36" s="16"/>
      <c r="S36" s="82"/>
    </row>
    <row r="37" spans="2:19" ht="21" customHeight="1" x14ac:dyDescent="0.6">
      <c r="B37" s="191"/>
      <c r="C37" s="86" t="s">
        <v>44</v>
      </c>
      <c r="D37" s="88" t="s">
        <v>43</v>
      </c>
      <c r="E37" s="89"/>
      <c r="F37" s="89"/>
      <c r="G37" s="89"/>
      <c r="H37" s="89"/>
      <c r="I37" s="89"/>
      <c r="J37" s="89"/>
      <c r="K37" s="89"/>
      <c r="L37" s="89"/>
      <c r="M37" s="89"/>
      <c r="N37" s="89"/>
      <c r="O37" s="89"/>
      <c r="P37" s="89"/>
      <c r="Q37" s="89"/>
      <c r="S37" s="90"/>
    </row>
    <row r="38" spans="2:19" ht="21" customHeight="1" x14ac:dyDescent="0.6">
      <c r="B38" s="191"/>
      <c r="C38" s="86" t="s">
        <v>45</v>
      </c>
      <c r="D38" s="88" t="s">
        <v>43</v>
      </c>
      <c r="E38" s="89"/>
      <c r="F38" s="89"/>
      <c r="G38" s="89"/>
      <c r="H38" s="89"/>
      <c r="I38" s="89"/>
      <c r="J38" s="89"/>
      <c r="K38" s="89"/>
      <c r="L38" s="89"/>
      <c r="M38" s="89"/>
      <c r="N38" s="89"/>
      <c r="O38" s="89"/>
      <c r="P38" s="89"/>
      <c r="Q38" s="89"/>
      <c r="S38" s="90"/>
    </row>
    <row r="39" spans="2:19" ht="21" customHeight="1" x14ac:dyDescent="0.6">
      <c r="B39" s="191"/>
      <c r="C39" s="86" t="s">
        <v>46</v>
      </c>
      <c r="D39" s="88" t="s">
        <v>43</v>
      </c>
      <c r="E39" s="89"/>
      <c r="F39" s="89"/>
      <c r="G39" s="89"/>
      <c r="H39" s="89"/>
      <c r="I39" s="89"/>
      <c r="J39" s="89"/>
      <c r="K39" s="89"/>
      <c r="L39" s="89"/>
      <c r="M39" s="89"/>
      <c r="N39" s="89"/>
      <c r="O39" s="89"/>
      <c r="P39" s="89"/>
      <c r="Q39" s="89"/>
      <c r="S39" s="90"/>
    </row>
    <row r="40" spans="2:19" ht="21" customHeight="1" x14ac:dyDescent="0.6">
      <c r="B40" s="191"/>
      <c r="C40" s="86" t="s">
        <v>47</v>
      </c>
      <c r="D40" s="88" t="s">
        <v>43</v>
      </c>
      <c r="E40" s="89"/>
      <c r="F40" s="89"/>
      <c r="G40" s="89"/>
      <c r="H40" s="89"/>
      <c r="I40" s="89"/>
      <c r="J40" s="89"/>
      <c r="K40" s="89"/>
      <c r="L40" s="89"/>
      <c r="M40" s="89"/>
      <c r="N40" s="89"/>
      <c r="O40" s="89"/>
      <c r="P40" s="89"/>
      <c r="Q40" s="89"/>
      <c r="S40" s="90"/>
    </row>
    <row r="41" spans="2:19" ht="21" customHeight="1" thickBot="1" x14ac:dyDescent="0.65">
      <c r="B41" s="136"/>
      <c r="C41" s="24"/>
      <c r="D41" s="137"/>
      <c r="S41" s="36"/>
    </row>
    <row r="42" spans="2:19" ht="42.75" thickBot="1" x14ac:dyDescent="0.65">
      <c r="B42" s="74" t="s">
        <v>51</v>
      </c>
      <c r="C42" s="71" t="s">
        <v>52</v>
      </c>
      <c r="D42" s="72" t="s">
        <v>43</v>
      </c>
      <c r="E42" s="85"/>
      <c r="F42" s="85"/>
      <c r="G42" s="85"/>
      <c r="H42" s="85"/>
      <c r="I42" s="85"/>
      <c r="J42" s="85"/>
      <c r="K42" s="85"/>
      <c r="L42" s="85"/>
      <c r="M42" s="85"/>
      <c r="N42" s="85"/>
      <c r="O42" s="85"/>
      <c r="P42" s="85"/>
      <c r="Q42" s="85"/>
      <c r="S42" s="83"/>
    </row>
    <row r="43" spans="2:19" ht="21" customHeight="1" thickBot="1" x14ac:dyDescent="0.65">
      <c r="B43" s="28"/>
      <c r="S43" s="36"/>
    </row>
    <row r="44" spans="2:19" ht="21" customHeight="1" x14ac:dyDescent="0.6">
      <c r="B44" s="188" t="s">
        <v>53</v>
      </c>
      <c r="C44" s="71" t="s">
        <v>54</v>
      </c>
      <c r="D44" s="72" t="s">
        <v>43</v>
      </c>
      <c r="E44" s="93"/>
      <c r="F44" s="93"/>
      <c r="G44" s="93"/>
      <c r="H44" s="93"/>
      <c r="I44" s="93"/>
      <c r="J44" s="93"/>
      <c r="K44" s="93"/>
      <c r="L44" s="93"/>
      <c r="M44" s="93"/>
      <c r="N44" s="93"/>
      <c r="O44" s="93"/>
      <c r="P44" s="93"/>
      <c r="Q44" s="93"/>
      <c r="S44" s="94"/>
    </row>
    <row r="45" spans="2:19" ht="21" customHeight="1" x14ac:dyDescent="0.6">
      <c r="B45" s="189"/>
      <c r="C45" s="87" t="s">
        <v>44</v>
      </c>
      <c r="D45" s="88" t="s">
        <v>43</v>
      </c>
      <c r="E45" s="89"/>
      <c r="F45" s="89"/>
      <c r="G45" s="89"/>
      <c r="H45" s="89"/>
      <c r="I45" s="89"/>
      <c r="J45" s="89"/>
      <c r="K45" s="89"/>
      <c r="L45" s="89"/>
      <c r="M45" s="89"/>
      <c r="N45" s="89"/>
      <c r="O45" s="89"/>
      <c r="P45" s="89"/>
      <c r="Q45" s="89"/>
      <c r="S45" s="90"/>
    </row>
    <row r="46" spans="2:19" ht="21" customHeight="1" x14ac:dyDescent="0.6">
      <c r="B46" s="189"/>
      <c r="C46" s="87" t="s">
        <v>45</v>
      </c>
      <c r="D46" s="88" t="s">
        <v>43</v>
      </c>
      <c r="E46" s="89"/>
      <c r="F46" s="89"/>
      <c r="G46" s="89"/>
      <c r="H46" s="89"/>
      <c r="I46" s="89"/>
      <c r="J46" s="89"/>
      <c r="K46" s="89"/>
      <c r="L46" s="89"/>
      <c r="M46" s="89"/>
      <c r="N46" s="89"/>
      <c r="O46" s="89"/>
      <c r="P46" s="89"/>
      <c r="Q46" s="89"/>
      <c r="S46" s="90"/>
    </row>
    <row r="47" spans="2:19" ht="21" customHeight="1" x14ac:dyDescent="0.6">
      <c r="B47" s="189"/>
      <c r="C47" s="87" t="s">
        <v>46</v>
      </c>
      <c r="D47" s="88" t="s">
        <v>43</v>
      </c>
      <c r="E47" s="89"/>
      <c r="F47" s="89"/>
      <c r="G47" s="89"/>
      <c r="H47" s="89"/>
      <c r="I47" s="89"/>
      <c r="J47" s="89"/>
      <c r="K47" s="89"/>
      <c r="L47" s="89"/>
      <c r="M47" s="89"/>
      <c r="N47" s="89"/>
      <c r="O47" s="89"/>
      <c r="P47" s="89"/>
      <c r="Q47" s="89"/>
      <c r="S47" s="90"/>
    </row>
    <row r="48" spans="2:19" ht="21" customHeight="1" x14ac:dyDescent="0.6">
      <c r="B48" s="189"/>
      <c r="C48" s="87" t="s">
        <v>55</v>
      </c>
      <c r="D48" s="88" t="s">
        <v>43</v>
      </c>
      <c r="E48" s="89"/>
      <c r="F48" s="89"/>
      <c r="G48" s="89"/>
      <c r="H48" s="89"/>
      <c r="I48" s="89"/>
      <c r="J48" s="89"/>
      <c r="K48" s="89"/>
      <c r="L48" s="89"/>
      <c r="M48" s="89"/>
      <c r="N48" s="89"/>
      <c r="O48" s="89"/>
      <c r="P48" s="89"/>
      <c r="Q48" s="89"/>
      <c r="S48" s="90"/>
    </row>
    <row r="49" spans="2:19" ht="21" customHeight="1" thickBot="1" x14ac:dyDescent="0.65">
      <c r="B49" s="56"/>
      <c r="C49" s="56"/>
      <c r="D49" s="56"/>
      <c r="E49" s="56"/>
    </row>
    <row r="50" spans="2:19" s="142" customFormat="1" ht="45" customHeight="1" thickBot="1" x14ac:dyDescent="0.85">
      <c r="B50" s="185" t="s">
        <v>56</v>
      </c>
      <c r="C50" s="186"/>
      <c r="D50" s="186"/>
      <c r="E50" s="186"/>
      <c r="F50" s="186"/>
      <c r="G50" s="186"/>
      <c r="H50" s="186"/>
      <c r="I50" s="186"/>
      <c r="J50" s="186"/>
      <c r="K50" s="186"/>
      <c r="L50" s="186"/>
      <c r="M50" s="186"/>
      <c r="N50" s="186"/>
      <c r="O50" s="186"/>
      <c r="P50" s="186"/>
      <c r="Q50" s="186"/>
      <c r="R50" s="186"/>
      <c r="S50" s="187"/>
    </row>
    <row r="51" spans="2:19" ht="9" customHeight="1" x14ac:dyDescent="0.6">
      <c r="C51" s="19"/>
      <c r="D51" s="19"/>
      <c r="E51" s="19"/>
      <c r="F51" s="19"/>
      <c r="G51" s="19"/>
      <c r="H51" s="19"/>
      <c r="I51" s="19"/>
      <c r="J51" s="19"/>
      <c r="K51" s="19"/>
      <c r="L51" s="19"/>
      <c r="M51" s="19"/>
      <c r="N51" s="19"/>
      <c r="O51" s="19"/>
      <c r="P51" s="19"/>
      <c r="Q51" s="19"/>
      <c r="R51" s="16"/>
    </row>
    <row r="52" spans="2:19" ht="42.75" thickBot="1" x14ac:dyDescent="0.65">
      <c r="C52" s="30"/>
      <c r="D52" s="31" t="s">
        <v>39</v>
      </c>
      <c r="E52" s="30">
        <v>2026</v>
      </c>
      <c r="F52" s="30">
        <v>2027</v>
      </c>
      <c r="G52" s="30">
        <v>2028</v>
      </c>
      <c r="H52" s="30">
        <v>2029</v>
      </c>
      <c r="I52" s="30">
        <v>2030</v>
      </c>
      <c r="J52" s="30">
        <v>2031</v>
      </c>
      <c r="K52" s="30">
        <v>2032</v>
      </c>
      <c r="L52" s="30">
        <v>2033</v>
      </c>
      <c r="M52" s="30">
        <v>2034</v>
      </c>
      <c r="N52" s="30">
        <v>2035</v>
      </c>
      <c r="O52" s="30">
        <v>2040</v>
      </c>
      <c r="P52" s="30">
        <v>2045</v>
      </c>
      <c r="Q52" s="32">
        <v>2050</v>
      </c>
      <c r="R52" s="16"/>
      <c r="S52" s="37" t="s">
        <v>40</v>
      </c>
    </row>
    <row r="53" spans="2:19" s="16" customFormat="1" ht="22.5" customHeight="1" thickTop="1" x14ac:dyDescent="0.5">
      <c r="B53" s="204" t="s">
        <v>41</v>
      </c>
      <c r="C53" s="11" t="s">
        <v>42</v>
      </c>
      <c r="D53" s="12" t="s">
        <v>57</v>
      </c>
      <c r="E53" s="13">
        <f t="shared" ref="E53:Q53" si="3">SUMIF($D$54:$D$62,$D$53,E54:E62)</f>
        <v>0</v>
      </c>
      <c r="F53" s="13">
        <f t="shared" si="3"/>
        <v>0</v>
      </c>
      <c r="G53" s="13">
        <f t="shared" si="3"/>
        <v>0</v>
      </c>
      <c r="H53" s="13">
        <f t="shared" si="3"/>
        <v>0</v>
      </c>
      <c r="I53" s="13">
        <f t="shared" si="3"/>
        <v>0</v>
      </c>
      <c r="J53" s="13">
        <f t="shared" si="3"/>
        <v>0</v>
      </c>
      <c r="K53" s="13">
        <f t="shared" si="3"/>
        <v>0</v>
      </c>
      <c r="L53" s="13">
        <f t="shared" si="3"/>
        <v>0</v>
      </c>
      <c r="M53" s="13">
        <f t="shared" si="3"/>
        <v>0</v>
      </c>
      <c r="N53" s="13">
        <f t="shared" si="3"/>
        <v>0</v>
      </c>
      <c r="O53" s="13">
        <f t="shared" si="3"/>
        <v>0</v>
      </c>
      <c r="P53" s="13">
        <f t="shared" si="3"/>
        <v>0</v>
      </c>
      <c r="Q53" s="13">
        <f t="shared" si="3"/>
        <v>0</v>
      </c>
      <c r="S53" s="38"/>
    </row>
    <row r="54" spans="2:19" ht="24.75" x14ac:dyDescent="0.6">
      <c r="B54" s="205"/>
      <c r="C54" s="53" t="s">
        <v>44</v>
      </c>
      <c r="D54" s="54" t="s">
        <v>57</v>
      </c>
      <c r="E54" s="21"/>
      <c r="F54" s="21"/>
      <c r="G54" s="21"/>
      <c r="H54" s="21"/>
      <c r="I54" s="21"/>
      <c r="J54" s="21"/>
      <c r="K54" s="21"/>
      <c r="L54" s="21"/>
      <c r="M54" s="21"/>
      <c r="N54" s="21"/>
      <c r="O54" s="21"/>
      <c r="P54" s="21"/>
      <c r="Q54" s="21"/>
      <c r="R54" s="16"/>
      <c r="S54" s="39"/>
    </row>
    <row r="55" spans="2:19" ht="24.75" x14ac:dyDescent="0.6">
      <c r="B55" s="205"/>
      <c r="C55" s="53" t="s">
        <v>45</v>
      </c>
      <c r="D55" s="54" t="s">
        <v>57</v>
      </c>
      <c r="E55" s="21"/>
      <c r="F55" s="21"/>
      <c r="G55" s="21"/>
      <c r="H55" s="21"/>
      <c r="I55" s="21"/>
      <c r="J55" s="21"/>
      <c r="K55" s="21"/>
      <c r="L55" s="21"/>
      <c r="M55" s="21"/>
      <c r="N55" s="21"/>
      <c r="O55" s="21"/>
      <c r="P55" s="21"/>
      <c r="Q55" s="21"/>
      <c r="R55" s="16"/>
      <c r="S55" s="39"/>
    </row>
    <row r="56" spans="2:19" ht="24.75" x14ac:dyDescent="0.6">
      <c r="B56" s="205"/>
      <c r="C56" s="53" t="s">
        <v>46</v>
      </c>
      <c r="D56" s="54" t="s">
        <v>57</v>
      </c>
      <c r="E56" s="21"/>
      <c r="F56" s="21"/>
      <c r="G56" s="21"/>
      <c r="H56" s="21"/>
      <c r="I56" s="21"/>
      <c r="J56" s="21"/>
      <c r="K56" s="21"/>
      <c r="L56" s="21"/>
      <c r="M56" s="21"/>
      <c r="N56" s="21"/>
      <c r="O56" s="21"/>
      <c r="P56" s="21"/>
      <c r="Q56" s="21"/>
      <c r="R56" s="16"/>
      <c r="S56" s="39"/>
    </row>
    <row r="57" spans="2:19" ht="24.75" x14ac:dyDescent="0.6">
      <c r="B57" s="205"/>
      <c r="C57" s="53" t="s">
        <v>47</v>
      </c>
      <c r="D57" s="54" t="s">
        <v>57</v>
      </c>
      <c r="E57" s="21"/>
      <c r="F57" s="21"/>
      <c r="G57" s="21"/>
      <c r="H57" s="21"/>
      <c r="I57" s="21"/>
      <c r="J57" s="21"/>
      <c r="K57" s="21"/>
      <c r="L57" s="21"/>
      <c r="M57" s="21"/>
      <c r="N57" s="21"/>
      <c r="O57" s="21"/>
      <c r="P57" s="21"/>
      <c r="Q57" s="21"/>
      <c r="R57" s="16"/>
      <c r="S57" s="39"/>
    </row>
    <row r="58" spans="2:19" ht="24.75" x14ac:dyDescent="0.6">
      <c r="B58" s="205"/>
      <c r="C58" s="53" t="s">
        <v>48</v>
      </c>
      <c r="D58" s="54" t="s">
        <v>57</v>
      </c>
      <c r="E58" s="21"/>
      <c r="F58" s="21"/>
      <c r="G58" s="21"/>
      <c r="H58" s="21"/>
      <c r="I58" s="21"/>
      <c r="J58" s="21"/>
      <c r="K58" s="21"/>
      <c r="L58" s="21"/>
      <c r="M58" s="21"/>
      <c r="N58" s="21"/>
      <c r="O58" s="21"/>
      <c r="P58" s="21"/>
      <c r="Q58" s="21"/>
      <c r="R58" s="16"/>
      <c r="S58" s="39"/>
    </row>
    <row r="59" spans="2:19" ht="32.1" customHeight="1" x14ac:dyDescent="0.6">
      <c r="B59" s="205"/>
      <c r="C59" s="55" t="s">
        <v>20</v>
      </c>
      <c r="D59" s="21"/>
      <c r="E59" s="21"/>
      <c r="F59" s="21"/>
      <c r="G59" s="21"/>
      <c r="H59" s="21"/>
      <c r="I59" s="21"/>
      <c r="J59" s="21"/>
      <c r="K59" s="21"/>
      <c r="L59" s="21"/>
      <c r="M59" s="21"/>
      <c r="N59" s="21"/>
      <c r="O59" s="21"/>
      <c r="P59" s="21"/>
      <c r="Q59" s="21"/>
      <c r="R59" s="16"/>
      <c r="S59" s="39"/>
    </row>
    <row r="60" spans="2:19" ht="32.1" customHeight="1" x14ac:dyDescent="0.6">
      <c r="B60" s="205"/>
      <c r="C60" s="55" t="s">
        <v>20</v>
      </c>
      <c r="D60" s="21"/>
      <c r="E60" s="21"/>
      <c r="F60" s="21"/>
      <c r="G60" s="21"/>
      <c r="H60" s="21"/>
      <c r="I60" s="21"/>
      <c r="J60" s="21"/>
      <c r="K60" s="21"/>
      <c r="L60" s="21"/>
      <c r="M60" s="21"/>
      <c r="N60" s="21"/>
      <c r="O60" s="21"/>
      <c r="P60" s="21"/>
      <c r="Q60" s="21"/>
      <c r="R60" s="16"/>
      <c r="S60" s="39"/>
    </row>
    <row r="61" spans="2:19" ht="13.5" customHeight="1" x14ac:dyDescent="0.6">
      <c r="B61" s="205"/>
      <c r="C61" s="22" t="s">
        <v>58</v>
      </c>
      <c r="D61" s="21"/>
      <c r="E61" s="21"/>
      <c r="F61" s="21"/>
      <c r="G61" s="21"/>
      <c r="H61" s="21"/>
      <c r="I61" s="21"/>
      <c r="J61" s="21"/>
      <c r="K61" s="21"/>
      <c r="L61" s="21"/>
      <c r="M61" s="21"/>
      <c r="N61" s="21"/>
      <c r="O61" s="21"/>
      <c r="P61" s="21"/>
      <c r="Q61" s="21"/>
      <c r="R61" s="16"/>
      <c r="S61" s="39"/>
    </row>
    <row r="62" spans="2:19" ht="5.25" customHeight="1" x14ac:dyDescent="0.6">
      <c r="B62" s="205"/>
      <c r="C62" s="23"/>
      <c r="D62" s="24"/>
      <c r="R62" s="16"/>
    </row>
    <row r="63" spans="2:19" s="16" customFormat="1" ht="22.5" customHeight="1" x14ac:dyDescent="0.5">
      <c r="B63" s="205"/>
      <c r="C63" s="8" t="s">
        <v>49</v>
      </c>
      <c r="D63" s="10" t="s">
        <v>57</v>
      </c>
      <c r="E63" s="9">
        <f t="shared" ref="E63:Q63" si="4">SUMIF($D$64:$D$72,$D$63,E64:E72)</f>
        <v>0</v>
      </c>
      <c r="F63" s="9">
        <f t="shared" si="4"/>
        <v>0</v>
      </c>
      <c r="G63" s="9">
        <f t="shared" si="4"/>
        <v>0</v>
      </c>
      <c r="H63" s="9">
        <f t="shared" si="4"/>
        <v>0</v>
      </c>
      <c r="I63" s="9">
        <f t="shared" si="4"/>
        <v>0</v>
      </c>
      <c r="J63" s="9">
        <f t="shared" si="4"/>
        <v>0</v>
      </c>
      <c r="K63" s="9">
        <f t="shared" si="4"/>
        <v>0</v>
      </c>
      <c r="L63" s="9">
        <f t="shared" si="4"/>
        <v>0</v>
      </c>
      <c r="M63" s="9">
        <f t="shared" si="4"/>
        <v>0</v>
      </c>
      <c r="N63" s="9">
        <f t="shared" si="4"/>
        <v>0</v>
      </c>
      <c r="O63" s="9">
        <f t="shared" si="4"/>
        <v>0</v>
      </c>
      <c r="P63" s="9">
        <f t="shared" si="4"/>
        <v>0</v>
      </c>
      <c r="Q63" s="9">
        <f t="shared" si="4"/>
        <v>0</v>
      </c>
      <c r="S63" s="38"/>
    </row>
    <row r="64" spans="2:19" ht="24.75" x14ac:dyDescent="0.6">
      <c r="B64" s="205"/>
      <c r="C64" s="53" t="s">
        <v>44</v>
      </c>
      <c r="D64" s="54" t="s">
        <v>57</v>
      </c>
      <c r="E64" s="21"/>
      <c r="F64" s="21"/>
      <c r="G64" s="21"/>
      <c r="H64" s="21"/>
      <c r="I64" s="21"/>
      <c r="J64" s="21"/>
      <c r="K64" s="21"/>
      <c r="L64" s="21"/>
      <c r="M64" s="21"/>
      <c r="N64" s="21"/>
      <c r="O64" s="21"/>
      <c r="P64" s="21"/>
      <c r="Q64" s="21"/>
      <c r="R64" s="16"/>
      <c r="S64" s="39"/>
    </row>
    <row r="65" spans="2:19" ht="24.75" x14ac:dyDescent="0.6">
      <c r="B65" s="205"/>
      <c r="C65" s="53" t="s">
        <v>45</v>
      </c>
      <c r="D65" s="54" t="s">
        <v>57</v>
      </c>
      <c r="E65" s="21"/>
      <c r="F65" s="21"/>
      <c r="G65" s="21"/>
      <c r="H65" s="21"/>
      <c r="I65" s="21"/>
      <c r="J65" s="21"/>
      <c r="K65" s="21"/>
      <c r="L65" s="21"/>
      <c r="M65" s="21"/>
      <c r="N65" s="21"/>
      <c r="O65" s="21"/>
      <c r="P65" s="21"/>
      <c r="Q65" s="21"/>
      <c r="R65" s="16"/>
      <c r="S65" s="39"/>
    </row>
    <row r="66" spans="2:19" ht="24.75" x14ac:dyDescent="0.6">
      <c r="B66" s="205"/>
      <c r="C66" s="53" t="s">
        <v>46</v>
      </c>
      <c r="D66" s="54" t="s">
        <v>57</v>
      </c>
      <c r="E66" s="21"/>
      <c r="F66" s="21"/>
      <c r="G66" s="21"/>
      <c r="H66" s="21"/>
      <c r="I66" s="21"/>
      <c r="J66" s="21"/>
      <c r="K66" s="21"/>
      <c r="L66" s="21"/>
      <c r="M66" s="21"/>
      <c r="N66" s="21"/>
      <c r="O66" s="21"/>
      <c r="P66" s="21"/>
      <c r="Q66" s="21"/>
      <c r="R66" s="16"/>
      <c r="S66" s="39"/>
    </row>
    <row r="67" spans="2:19" ht="24.75" x14ac:dyDescent="0.6">
      <c r="B67" s="205"/>
      <c r="C67" s="53" t="s">
        <v>47</v>
      </c>
      <c r="D67" s="54" t="s">
        <v>57</v>
      </c>
      <c r="E67" s="21"/>
      <c r="F67" s="21"/>
      <c r="G67" s="21"/>
      <c r="H67" s="21"/>
      <c r="I67" s="21"/>
      <c r="J67" s="21"/>
      <c r="K67" s="21"/>
      <c r="L67" s="21"/>
      <c r="M67" s="21"/>
      <c r="N67" s="21"/>
      <c r="O67" s="21"/>
      <c r="P67" s="21"/>
      <c r="Q67" s="21"/>
      <c r="R67" s="16"/>
      <c r="S67" s="39"/>
    </row>
    <row r="68" spans="2:19" ht="24.75" x14ac:dyDescent="0.6">
      <c r="B68" s="205"/>
      <c r="C68" s="53" t="s">
        <v>48</v>
      </c>
      <c r="D68" s="54" t="s">
        <v>57</v>
      </c>
      <c r="E68" s="21"/>
      <c r="F68" s="21"/>
      <c r="G68" s="21"/>
      <c r="H68" s="21"/>
      <c r="I68" s="21"/>
      <c r="J68" s="21"/>
      <c r="K68" s="21"/>
      <c r="L68" s="21"/>
      <c r="M68" s="21"/>
      <c r="N68" s="21"/>
      <c r="O68" s="21"/>
      <c r="P68" s="21"/>
      <c r="Q68" s="21"/>
      <c r="R68" s="16"/>
      <c r="S68" s="39"/>
    </row>
    <row r="69" spans="2:19" ht="31.5" customHeight="1" x14ac:dyDescent="0.6">
      <c r="B69" s="205"/>
      <c r="C69" s="55" t="s">
        <v>20</v>
      </c>
      <c r="D69" s="21"/>
      <c r="E69" s="21"/>
      <c r="F69" s="21"/>
      <c r="G69" s="21"/>
      <c r="H69" s="21"/>
      <c r="I69" s="21"/>
      <c r="J69" s="21"/>
      <c r="K69" s="21"/>
      <c r="L69" s="21"/>
      <c r="M69" s="21"/>
      <c r="N69" s="21"/>
      <c r="O69" s="21"/>
      <c r="P69" s="21"/>
      <c r="Q69" s="21"/>
      <c r="R69" s="16"/>
      <c r="S69" s="39"/>
    </row>
    <row r="70" spans="2:19" ht="31.5" customHeight="1" x14ac:dyDescent="0.6">
      <c r="B70" s="205"/>
      <c r="C70" s="55" t="s">
        <v>20</v>
      </c>
      <c r="D70" s="21"/>
      <c r="E70" s="21"/>
      <c r="F70" s="21"/>
      <c r="G70" s="21"/>
      <c r="H70" s="21"/>
      <c r="I70" s="21"/>
      <c r="J70" s="21"/>
      <c r="K70" s="21"/>
      <c r="L70" s="21"/>
      <c r="M70" s="21"/>
      <c r="N70" s="21"/>
      <c r="O70" s="21"/>
      <c r="P70" s="21"/>
      <c r="Q70" s="21"/>
      <c r="R70" s="16"/>
      <c r="S70" s="39"/>
    </row>
    <row r="71" spans="2:19" ht="13.5" customHeight="1" x14ac:dyDescent="0.6">
      <c r="B71" s="205"/>
      <c r="C71" s="22" t="s">
        <v>58</v>
      </c>
      <c r="D71" s="21"/>
      <c r="E71" s="21"/>
      <c r="F71" s="21"/>
      <c r="G71" s="21"/>
      <c r="H71" s="21"/>
      <c r="I71" s="21"/>
      <c r="J71" s="21"/>
      <c r="K71" s="21"/>
      <c r="L71" s="21"/>
      <c r="M71" s="21"/>
      <c r="N71" s="21"/>
      <c r="O71" s="21"/>
      <c r="P71" s="21"/>
      <c r="Q71" s="21"/>
      <c r="R71" s="16"/>
      <c r="S71" s="39"/>
    </row>
    <row r="72" spans="2:19" ht="5.25" customHeight="1" x14ac:dyDescent="0.6">
      <c r="B72" s="205"/>
      <c r="C72" s="23"/>
      <c r="D72" s="24"/>
      <c r="R72" s="16"/>
    </row>
    <row r="73" spans="2:19" s="16" customFormat="1" ht="23.25" customHeight="1" x14ac:dyDescent="0.5">
      <c r="B73" s="205"/>
      <c r="C73" s="8" t="s">
        <v>50</v>
      </c>
      <c r="D73" s="10" t="s">
        <v>57</v>
      </c>
      <c r="E73" s="9">
        <f t="shared" ref="E73:Q73" si="5">SUMIF($D$74:$D$81,$D$73,E74:E81)</f>
        <v>0</v>
      </c>
      <c r="F73" s="9">
        <f t="shared" si="5"/>
        <v>0</v>
      </c>
      <c r="G73" s="9">
        <f t="shared" si="5"/>
        <v>0</v>
      </c>
      <c r="H73" s="9">
        <f t="shared" si="5"/>
        <v>0</v>
      </c>
      <c r="I73" s="9">
        <f t="shared" si="5"/>
        <v>0</v>
      </c>
      <c r="J73" s="9">
        <f t="shared" si="5"/>
        <v>0</v>
      </c>
      <c r="K73" s="9">
        <f t="shared" si="5"/>
        <v>0</v>
      </c>
      <c r="L73" s="9">
        <f t="shared" si="5"/>
        <v>0</v>
      </c>
      <c r="M73" s="9">
        <f t="shared" si="5"/>
        <v>0</v>
      </c>
      <c r="N73" s="9">
        <f t="shared" si="5"/>
        <v>0</v>
      </c>
      <c r="O73" s="9">
        <f t="shared" si="5"/>
        <v>0</v>
      </c>
      <c r="P73" s="9">
        <f t="shared" si="5"/>
        <v>0</v>
      </c>
      <c r="Q73" s="9">
        <f t="shared" si="5"/>
        <v>0</v>
      </c>
      <c r="S73" s="38"/>
    </row>
    <row r="74" spans="2:19" ht="24.75" x14ac:dyDescent="0.6">
      <c r="B74" s="205"/>
      <c r="C74" s="53" t="s">
        <v>44</v>
      </c>
      <c r="D74" s="54" t="s">
        <v>57</v>
      </c>
      <c r="E74" s="21"/>
      <c r="F74" s="21"/>
      <c r="G74" s="21"/>
      <c r="H74" s="21"/>
      <c r="I74" s="21"/>
      <c r="J74" s="21"/>
      <c r="K74" s="21"/>
      <c r="L74" s="21"/>
      <c r="M74" s="21"/>
      <c r="N74" s="21"/>
      <c r="O74" s="21"/>
      <c r="P74" s="21"/>
      <c r="Q74" s="21"/>
      <c r="R74" s="16"/>
      <c r="S74" s="39"/>
    </row>
    <row r="75" spans="2:19" ht="24.75" x14ac:dyDescent="0.6">
      <c r="B75" s="205"/>
      <c r="C75" s="53" t="s">
        <v>45</v>
      </c>
      <c r="D75" s="54" t="s">
        <v>57</v>
      </c>
      <c r="E75" s="21"/>
      <c r="F75" s="21"/>
      <c r="G75" s="21"/>
      <c r="H75" s="21"/>
      <c r="I75" s="21"/>
      <c r="J75" s="21"/>
      <c r="K75" s="21"/>
      <c r="L75" s="21"/>
      <c r="M75" s="21"/>
      <c r="N75" s="21"/>
      <c r="O75" s="21"/>
      <c r="P75" s="21"/>
      <c r="Q75" s="21"/>
      <c r="R75" s="16"/>
      <c r="S75" s="39"/>
    </row>
    <row r="76" spans="2:19" ht="24.75" x14ac:dyDescent="0.6">
      <c r="B76" s="205"/>
      <c r="C76" s="53" t="s">
        <v>46</v>
      </c>
      <c r="D76" s="54" t="s">
        <v>57</v>
      </c>
      <c r="E76" s="21"/>
      <c r="F76" s="21"/>
      <c r="G76" s="21"/>
      <c r="H76" s="21"/>
      <c r="I76" s="21"/>
      <c r="J76" s="21"/>
      <c r="K76" s="21"/>
      <c r="L76" s="21"/>
      <c r="M76" s="21"/>
      <c r="N76" s="21"/>
      <c r="O76" s="21"/>
      <c r="P76" s="21"/>
      <c r="Q76" s="21"/>
      <c r="R76" s="16"/>
      <c r="S76" s="39"/>
    </row>
    <row r="77" spans="2:19" ht="24.75" x14ac:dyDescent="0.6">
      <c r="B77" s="205"/>
      <c r="C77" s="53" t="s">
        <v>47</v>
      </c>
      <c r="D77" s="54" t="s">
        <v>57</v>
      </c>
      <c r="E77" s="21"/>
      <c r="F77" s="21"/>
      <c r="G77" s="21"/>
      <c r="H77" s="21"/>
      <c r="I77" s="21"/>
      <c r="J77" s="21"/>
      <c r="K77" s="21"/>
      <c r="L77" s="21"/>
      <c r="M77" s="21"/>
      <c r="N77" s="21"/>
      <c r="O77" s="21"/>
      <c r="P77" s="21"/>
      <c r="Q77" s="21"/>
      <c r="R77" s="16"/>
      <c r="S77" s="39"/>
    </row>
    <row r="78" spans="2:19" ht="31.5" customHeight="1" x14ac:dyDescent="0.6">
      <c r="B78" s="205"/>
      <c r="C78" s="55" t="s">
        <v>20</v>
      </c>
      <c r="D78" s="21"/>
      <c r="E78" s="21"/>
      <c r="F78" s="21"/>
      <c r="G78" s="21"/>
      <c r="H78" s="21"/>
      <c r="I78" s="21"/>
      <c r="J78" s="21"/>
      <c r="K78" s="21"/>
      <c r="L78" s="21"/>
      <c r="M78" s="21"/>
      <c r="N78" s="21"/>
      <c r="O78" s="21"/>
      <c r="P78" s="21"/>
      <c r="Q78" s="21"/>
      <c r="R78" s="16"/>
      <c r="S78" s="39"/>
    </row>
    <row r="79" spans="2:19" ht="31.5" customHeight="1" x14ac:dyDescent="0.6">
      <c r="B79" s="205"/>
      <c r="C79" s="55" t="s">
        <v>20</v>
      </c>
      <c r="D79" s="21"/>
      <c r="E79" s="21"/>
      <c r="F79" s="21"/>
      <c r="G79" s="21"/>
      <c r="H79" s="21"/>
      <c r="I79" s="21"/>
      <c r="J79" s="21"/>
      <c r="K79" s="21"/>
      <c r="L79" s="21"/>
      <c r="M79" s="21"/>
      <c r="N79" s="21"/>
      <c r="O79" s="21"/>
      <c r="P79" s="21"/>
      <c r="Q79" s="21"/>
      <c r="R79" s="16"/>
      <c r="S79" s="39"/>
    </row>
    <row r="80" spans="2:19" ht="13.5" customHeight="1" thickBot="1" x14ac:dyDescent="0.65">
      <c r="B80" s="206"/>
      <c r="C80" s="22" t="s">
        <v>58</v>
      </c>
      <c r="D80" s="21"/>
      <c r="E80" s="21"/>
      <c r="F80" s="21"/>
      <c r="G80" s="21"/>
      <c r="H80" s="21"/>
      <c r="I80" s="21"/>
      <c r="J80" s="21"/>
      <c r="K80" s="21"/>
      <c r="L80" s="21"/>
      <c r="M80" s="21"/>
      <c r="N80" s="21"/>
      <c r="O80" s="21"/>
      <c r="P80" s="21"/>
      <c r="Q80" s="21"/>
      <c r="R80" s="16"/>
      <c r="S80" s="39"/>
    </row>
    <row r="81" spans="2:38" ht="5.25" customHeight="1" thickBot="1" x14ac:dyDescent="0.65">
      <c r="B81" s="28"/>
      <c r="C81" s="26"/>
      <c r="D81" s="24"/>
      <c r="R81" s="16"/>
    </row>
    <row r="82" spans="2:38" ht="42.75" thickBot="1" x14ac:dyDescent="0.65">
      <c r="B82" s="29" t="s">
        <v>51</v>
      </c>
      <c r="C82" s="8" t="s">
        <v>52</v>
      </c>
      <c r="D82" s="10" t="s">
        <v>57</v>
      </c>
      <c r="E82" s="84"/>
      <c r="F82" s="84"/>
      <c r="G82" s="84"/>
      <c r="H82" s="84"/>
      <c r="I82" s="84"/>
      <c r="J82" s="84"/>
      <c r="K82" s="84"/>
      <c r="L82" s="84"/>
      <c r="M82" s="84"/>
      <c r="N82" s="84"/>
      <c r="O82" s="84"/>
      <c r="P82" s="84"/>
      <c r="Q82" s="84"/>
      <c r="R82" s="16"/>
      <c r="S82" s="40"/>
    </row>
    <row r="83" spans="2:38" ht="7.5" customHeight="1" thickBot="1" x14ac:dyDescent="0.65">
      <c r="B83" s="28"/>
      <c r="R83" s="16"/>
    </row>
    <row r="84" spans="2:38" ht="42.75" customHeight="1" x14ac:dyDescent="0.6">
      <c r="B84" s="220" t="s">
        <v>53</v>
      </c>
      <c r="C84" s="8" t="s">
        <v>54</v>
      </c>
      <c r="D84" s="27"/>
      <c r="E84" s="25"/>
      <c r="F84" s="25"/>
      <c r="G84" s="25"/>
      <c r="H84" s="25"/>
      <c r="I84" s="25"/>
      <c r="J84" s="25"/>
      <c r="K84" s="25"/>
      <c r="L84" s="25"/>
      <c r="M84" s="25"/>
      <c r="N84" s="25"/>
      <c r="O84" s="25"/>
      <c r="P84" s="25"/>
      <c r="Q84" s="25"/>
      <c r="R84" s="16"/>
      <c r="S84" s="40"/>
    </row>
    <row r="85" spans="2:38" ht="21" customHeight="1" x14ac:dyDescent="0.6">
      <c r="B85" s="221"/>
      <c r="C85" s="55" t="s">
        <v>44</v>
      </c>
      <c r="D85" s="21"/>
      <c r="E85" s="21"/>
      <c r="F85" s="21"/>
      <c r="G85" s="21"/>
      <c r="H85" s="21"/>
      <c r="I85" s="21"/>
      <c r="J85" s="21"/>
      <c r="K85" s="21"/>
      <c r="L85" s="21"/>
      <c r="M85" s="21"/>
      <c r="N85" s="21"/>
      <c r="O85" s="21"/>
      <c r="P85" s="21"/>
      <c r="Q85" s="21"/>
      <c r="R85" s="16"/>
      <c r="S85" s="39"/>
    </row>
    <row r="86" spans="2:38" ht="21" customHeight="1" x14ac:dyDescent="0.6">
      <c r="B86" s="221"/>
      <c r="C86" s="55" t="s">
        <v>45</v>
      </c>
      <c r="D86" s="21"/>
      <c r="E86" s="21"/>
      <c r="F86" s="21"/>
      <c r="G86" s="21"/>
      <c r="H86" s="21"/>
      <c r="I86" s="21"/>
      <c r="J86" s="21"/>
      <c r="K86" s="21"/>
      <c r="L86" s="21"/>
      <c r="M86" s="21"/>
      <c r="N86" s="21"/>
      <c r="O86" s="21"/>
      <c r="P86" s="21"/>
      <c r="Q86" s="21"/>
      <c r="R86" s="16"/>
      <c r="S86" s="39"/>
    </row>
    <row r="87" spans="2:38" ht="21" customHeight="1" x14ac:dyDescent="0.6">
      <c r="B87" s="221"/>
      <c r="C87" s="53" t="s">
        <v>46</v>
      </c>
      <c r="D87" s="21"/>
      <c r="E87" s="21"/>
      <c r="F87" s="21"/>
      <c r="G87" s="21"/>
      <c r="H87" s="21"/>
      <c r="I87" s="21"/>
      <c r="J87" s="21"/>
      <c r="K87" s="21"/>
      <c r="L87" s="21"/>
      <c r="M87" s="21"/>
      <c r="N87" s="21"/>
      <c r="O87" s="21"/>
      <c r="P87" s="21"/>
      <c r="Q87" s="21"/>
      <c r="R87" s="16"/>
      <c r="S87" s="39"/>
    </row>
    <row r="88" spans="2:38" ht="21" customHeight="1" x14ac:dyDescent="0.6">
      <c r="B88" s="221"/>
      <c r="C88" s="55" t="s">
        <v>55</v>
      </c>
      <c r="D88" s="21"/>
      <c r="E88" s="21"/>
      <c r="F88" s="21"/>
      <c r="G88" s="21"/>
      <c r="H88" s="21"/>
      <c r="I88" s="21"/>
      <c r="J88" s="21"/>
      <c r="K88" s="21"/>
      <c r="L88" s="21"/>
      <c r="M88" s="21"/>
      <c r="N88" s="21"/>
      <c r="O88" s="21"/>
      <c r="P88" s="21"/>
      <c r="Q88" s="21"/>
      <c r="R88" s="16"/>
      <c r="S88" s="39"/>
    </row>
    <row r="89" spans="2:38" ht="31.5" customHeight="1" x14ac:dyDescent="0.6">
      <c r="B89" s="221"/>
      <c r="C89" s="55" t="s">
        <v>20</v>
      </c>
      <c r="D89" s="21"/>
      <c r="E89" s="21"/>
      <c r="F89" s="21"/>
      <c r="G89" s="21"/>
      <c r="H89" s="21"/>
      <c r="I89" s="21"/>
      <c r="J89" s="21"/>
      <c r="K89" s="21"/>
      <c r="L89" s="21"/>
      <c r="M89" s="21"/>
      <c r="N89" s="21"/>
      <c r="O89" s="21"/>
      <c r="P89" s="21"/>
      <c r="Q89" s="21"/>
      <c r="R89" s="16"/>
      <c r="S89" s="39"/>
    </row>
    <row r="90" spans="2:38" ht="31.5" customHeight="1" x14ac:dyDescent="0.6">
      <c r="B90" s="221"/>
      <c r="C90" s="55" t="s">
        <v>20</v>
      </c>
      <c r="D90" s="21"/>
      <c r="E90" s="21"/>
      <c r="F90" s="21"/>
      <c r="G90" s="21"/>
      <c r="H90" s="21"/>
      <c r="I90" s="21"/>
      <c r="J90" s="21"/>
      <c r="K90" s="21"/>
      <c r="L90" s="21"/>
      <c r="M90" s="21"/>
      <c r="N90" s="21"/>
      <c r="O90" s="21"/>
      <c r="P90" s="21"/>
      <c r="Q90" s="21"/>
      <c r="R90" s="16"/>
      <c r="S90" s="39"/>
    </row>
    <row r="91" spans="2:38" ht="13.5" customHeight="1" thickBot="1" x14ac:dyDescent="0.65">
      <c r="B91" s="222"/>
      <c r="C91" s="22" t="s">
        <v>58</v>
      </c>
      <c r="D91" s="21"/>
      <c r="E91" s="21"/>
      <c r="F91" s="21"/>
      <c r="G91" s="21"/>
      <c r="H91" s="21"/>
      <c r="I91" s="21"/>
      <c r="J91" s="21"/>
      <c r="K91" s="21"/>
      <c r="L91" s="21"/>
      <c r="M91" s="21"/>
      <c r="N91" s="21"/>
      <c r="O91" s="21"/>
      <c r="P91" s="21"/>
      <c r="Q91" s="21"/>
      <c r="R91" s="16"/>
      <c r="S91" s="39"/>
    </row>
    <row r="92" spans="2:38" ht="21" customHeight="1" thickBot="1" x14ac:dyDescent="0.65">
      <c r="R92" s="16"/>
      <c r="AK92" s="14"/>
    </row>
    <row r="93" spans="2:38" s="142" customFormat="1" ht="45" customHeight="1" thickBot="1" x14ac:dyDescent="0.85">
      <c r="B93" s="185" t="s">
        <v>59</v>
      </c>
      <c r="C93" s="186"/>
      <c r="D93" s="186"/>
      <c r="E93" s="186"/>
      <c r="F93" s="186"/>
      <c r="G93" s="186"/>
      <c r="H93" s="186"/>
      <c r="I93" s="186"/>
      <c r="J93" s="186"/>
      <c r="K93" s="186"/>
      <c r="L93" s="186"/>
      <c r="M93" s="186"/>
      <c r="N93" s="186"/>
      <c r="O93" s="186"/>
      <c r="P93" s="186"/>
      <c r="Q93" s="186"/>
      <c r="R93" s="186"/>
      <c r="S93" s="187"/>
    </row>
    <row r="94" spans="2:38" ht="7.5" customHeight="1" x14ac:dyDescent="0.6">
      <c r="R94" s="16"/>
      <c r="AK94" s="14"/>
    </row>
    <row r="95" spans="2:38" ht="42.75" thickBot="1" x14ac:dyDescent="0.65">
      <c r="C95" s="96"/>
      <c r="D95" s="97" t="s">
        <v>60</v>
      </c>
      <c r="E95" s="98">
        <v>2026</v>
      </c>
      <c r="F95" s="98">
        <v>2027</v>
      </c>
      <c r="G95" s="98">
        <v>2028</v>
      </c>
      <c r="H95" s="98">
        <v>2029</v>
      </c>
      <c r="I95" s="98">
        <v>2030</v>
      </c>
      <c r="J95" s="98">
        <v>2031</v>
      </c>
      <c r="K95" s="98">
        <v>2032</v>
      </c>
      <c r="L95" s="98">
        <v>2033</v>
      </c>
      <c r="M95" s="98">
        <v>2034</v>
      </c>
      <c r="N95" s="98">
        <v>2035</v>
      </c>
      <c r="O95" s="98">
        <v>2040</v>
      </c>
      <c r="P95" s="98">
        <v>2045</v>
      </c>
      <c r="Q95" s="99">
        <v>2050</v>
      </c>
      <c r="R95" s="16"/>
      <c r="S95" s="95" t="s">
        <v>40</v>
      </c>
      <c r="V95" s="15"/>
      <c r="W95" s="15"/>
      <c r="X95" s="15"/>
      <c r="Y95" s="15"/>
      <c r="Z95" s="15"/>
      <c r="AA95" s="15"/>
      <c r="AB95" s="15"/>
      <c r="AC95" s="15"/>
      <c r="AD95" s="15"/>
      <c r="AE95" s="15"/>
      <c r="AF95" s="15"/>
      <c r="AG95" s="15"/>
      <c r="AH95" s="15"/>
      <c r="AI95" s="15"/>
      <c r="AJ95" s="15"/>
      <c r="AK95" s="15"/>
      <c r="AL95" s="15"/>
    </row>
    <row r="96" spans="2:38" ht="25.5" thickTop="1" x14ac:dyDescent="0.6">
      <c r="B96" s="223" t="s">
        <v>61</v>
      </c>
      <c r="C96" s="100" t="s">
        <v>44</v>
      </c>
      <c r="D96" s="101" t="s">
        <v>57</v>
      </c>
      <c r="E96" s="102">
        <f t="shared" ref="E96:Q96" si="6">SUMIFS(E54:E92, $C$54:$C$92, $C$96, $D$54:$D$92, $D$96)</f>
        <v>0</v>
      </c>
      <c r="F96" s="102">
        <f t="shared" si="6"/>
        <v>0</v>
      </c>
      <c r="G96" s="102">
        <f t="shared" si="6"/>
        <v>0</v>
      </c>
      <c r="H96" s="102">
        <f t="shared" si="6"/>
        <v>0</v>
      </c>
      <c r="I96" s="102">
        <f t="shared" si="6"/>
        <v>0</v>
      </c>
      <c r="J96" s="102">
        <f t="shared" si="6"/>
        <v>0</v>
      </c>
      <c r="K96" s="102">
        <f t="shared" si="6"/>
        <v>0</v>
      </c>
      <c r="L96" s="102">
        <f t="shared" si="6"/>
        <v>0</v>
      </c>
      <c r="M96" s="102">
        <f t="shared" si="6"/>
        <v>0</v>
      </c>
      <c r="N96" s="102">
        <f t="shared" si="6"/>
        <v>0</v>
      </c>
      <c r="O96" s="102">
        <f t="shared" si="6"/>
        <v>0</v>
      </c>
      <c r="P96" s="102">
        <f t="shared" si="6"/>
        <v>0</v>
      </c>
      <c r="Q96" s="102">
        <f t="shared" si="6"/>
        <v>0</v>
      </c>
      <c r="R96" s="16"/>
      <c r="S96" s="103"/>
      <c r="V96" s="15"/>
      <c r="W96" s="15"/>
      <c r="X96" s="15"/>
      <c r="Y96" s="15"/>
      <c r="Z96" s="15"/>
      <c r="AA96" s="15"/>
      <c r="AB96" s="15"/>
      <c r="AC96" s="15"/>
      <c r="AD96" s="15"/>
      <c r="AE96" s="15"/>
      <c r="AF96" s="15"/>
      <c r="AG96" s="15"/>
      <c r="AH96" s="15"/>
      <c r="AI96" s="15"/>
      <c r="AJ96" s="15"/>
      <c r="AK96" s="15"/>
      <c r="AL96" s="15"/>
    </row>
    <row r="97" spans="2:38" ht="24.75" x14ac:dyDescent="0.6">
      <c r="B97" s="224"/>
      <c r="C97" s="105" t="s">
        <v>62</v>
      </c>
      <c r="D97" s="106" t="s">
        <v>63</v>
      </c>
      <c r="E97" s="107"/>
      <c r="F97" s="107"/>
      <c r="G97" s="107"/>
      <c r="H97" s="107"/>
      <c r="I97" s="107"/>
      <c r="J97" s="107"/>
      <c r="K97" s="107"/>
      <c r="L97" s="107"/>
      <c r="M97" s="107"/>
      <c r="N97" s="107"/>
      <c r="O97" s="107"/>
      <c r="P97" s="107"/>
      <c r="Q97" s="107"/>
      <c r="R97" s="16"/>
      <c r="S97" s="104"/>
      <c r="V97" s="15"/>
      <c r="W97" s="15"/>
      <c r="X97" s="15"/>
      <c r="Y97" s="15"/>
      <c r="Z97" s="15"/>
      <c r="AA97" s="15"/>
      <c r="AB97" s="15"/>
      <c r="AC97" s="15"/>
      <c r="AD97" s="15"/>
      <c r="AE97" s="15"/>
      <c r="AF97" s="15"/>
      <c r="AG97" s="15"/>
      <c r="AH97" s="15"/>
      <c r="AI97" s="15"/>
      <c r="AJ97" s="15"/>
      <c r="AK97" s="15"/>
      <c r="AL97" s="15"/>
    </row>
    <row r="98" spans="2:38" ht="24.75" x14ac:dyDescent="0.6">
      <c r="B98" s="224"/>
      <c r="C98" s="100" t="s">
        <v>45</v>
      </c>
      <c r="D98" s="101" t="s">
        <v>57</v>
      </c>
      <c r="E98" s="102">
        <f t="shared" ref="E98:Q98" si="7">SUMIFS(E54:E92, $C$54:$C$92, $C$98, $D$54:$D$92, $D$98)</f>
        <v>0</v>
      </c>
      <c r="F98" s="102">
        <f t="shared" si="7"/>
        <v>0</v>
      </c>
      <c r="G98" s="102">
        <f t="shared" si="7"/>
        <v>0</v>
      </c>
      <c r="H98" s="102">
        <f t="shared" si="7"/>
        <v>0</v>
      </c>
      <c r="I98" s="102">
        <f t="shared" si="7"/>
        <v>0</v>
      </c>
      <c r="J98" s="102">
        <f t="shared" si="7"/>
        <v>0</v>
      </c>
      <c r="K98" s="102">
        <f t="shared" si="7"/>
        <v>0</v>
      </c>
      <c r="L98" s="102">
        <f t="shared" si="7"/>
        <v>0</v>
      </c>
      <c r="M98" s="102">
        <f t="shared" si="7"/>
        <v>0</v>
      </c>
      <c r="N98" s="102">
        <f t="shared" si="7"/>
        <v>0</v>
      </c>
      <c r="O98" s="102">
        <f t="shared" si="7"/>
        <v>0</v>
      </c>
      <c r="P98" s="102">
        <f t="shared" si="7"/>
        <v>0</v>
      </c>
      <c r="Q98" s="102">
        <f t="shared" si="7"/>
        <v>0</v>
      </c>
      <c r="R98" s="16"/>
      <c r="S98" s="103"/>
      <c r="V98" s="15"/>
      <c r="W98" s="15"/>
      <c r="X98" s="15"/>
      <c r="Y98" s="15"/>
      <c r="Z98" s="15"/>
      <c r="AA98" s="15"/>
      <c r="AB98" s="15"/>
      <c r="AC98" s="15"/>
      <c r="AD98" s="15"/>
      <c r="AE98" s="15"/>
      <c r="AF98" s="15"/>
      <c r="AG98" s="15"/>
      <c r="AH98" s="15"/>
      <c r="AI98" s="15"/>
      <c r="AJ98" s="15"/>
      <c r="AK98" s="15"/>
      <c r="AL98" s="15"/>
    </row>
    <row r="99" spans="2:38" ht="33" x14ac:dyDescent="0.6">
      <c r="B99" s="224"/>
      <c r="C99" s="105" t="s">
        <v>64</v>
      </c>
      <c r="D99" s="106" t="s">
        <v>63</v>
      </c>
      <c r="E99" s="107"/>
      <c r="F99" s="107"/>
      <c r="G99" s="107"/>
      <c r="H99" s="107"/>
      <c r="I99" s="107"/>
      <c r="J99" s="107"/>
      <c r="K99" s="107"/>
      <c r="L99" s="107"/>
      <c r="M99" s="107"/>
      <c r="N99" s="107"/>
      <c r="O99" s="107"/>
      <c r="P99" s="107"/>
      <c r="Q99" s="107"/>
      <c r="R99" s="16"/>
      <c r="S99" s="104"/>
      <c r="V99" s="15"/>
      <c r="W99" s="15"/>
      <c r="X99" s="15"/>
      <c r="Y99" s="15"/>
      <c r="Z99" s="15"/>
      <c r="AA99" s="15"/>
      <c r="AB99" s="15"/>
      <c r="AC99" s="15"/>
      <c r="AD99" s="15"/>
      <c r="AE99" s="15"/>
      <c r="AF99" s="15"/>
      <c r="AG99" s="15"/>
      <c r="AH99" s="15"/>
      <c r="AI99" s="15"/>
      <c r="AJ99" s="15"/>
      <c r="AK99" s="15"/>
      <c r="AL99" s="15"/>
    </row>
    <row r="100" spans="2:38" ht="24.75" x14ac:dyDescent="0.6">
      <c r="B100" s="224"/>
      <c r="C100" s="100" t="s">
        <v>46</v>
      </c>
      <c r="D100" s="101" t="s">
        <v>57</v>
      </c>
      <c r="E100" s="102">
        <f t="shared" ref="E100:Q100" si="8">SUMIFS(E54:E92, $C$54:$C$92, $C$100, $D$54:$D$92, $D$100)</f>
        <v>0</v>
      </c>
      <c r="F100" s="102">
        <f t="shared" si="8"/>
        <v>0</v>
      </c>
      <c r="G100" s="102">
        <f t="shared" si="8"/>
        <v>0</v>
      </c>
      <c r="H100" s="102">
        <f t="shared" si="8"/>
        <v>0</v>
      </c>
      <c r="I100" s="102">
        <f t="shared" si="8"/>
        <v>0</v>
      </c>
      <c r="J100" s="102">
        <f t="shared" si="8"/>
        <v>0</v>
      </c>
      <c r="K100" s="102">
        <f t="shared" si="8"/>
        <v>0</v>
      </c>
      <c r="L100" s="102">
        <f t="shared" si="8"/>
        <v>0</v>
      </c>
      <c r="M100" s="102">
        <f t="shared" si="8"/>
        <v>0</v>
      </c>
      <c r="N100" s="102">
        <f t="shared" si="8"/>
        <v>0</v>
      </c>
      <c r="O100" s="102">
        <f t="shared" si="8"/>
        <v>0</v>
      </c>
      <c r="P100" s="102">
        <f t="shared" si="8"/>
        <v>0</v>
      </c>
      <c r="Q100" s="102">
        <f t="shared" si="8"/>
        <v>0</v>
      </c>
      <c r="R100" s="16"/>
      <c r="S100" s="103"/>
      <c r="V100" s="15"/>
      <c r="W100" s="15"/>
      <c r="X100" s="15"/>
      <c r="Y100" s="15"/>
      <c r="Z100" s="15"/>
      <c r="AA100" s="15"/>
      <c r="AB100" s="15"/>
      <c r="AC100" s="15"/>
      <c r="AD100" s="15"/>
      <c r="AE100" s="15"/>
      <c r="AF100" s="15"/>
      <c r="AG100" s="15"/>
      <c r="AH100" s="15"/>
      <c r="AI100" s="15"/>
      <c r="AJ100" s="15"/>
      <c r="AK100" s="15"/>
      <c r="AL100" s="15"/>
    </row>
    <row r="101" spans="2:38" ht="25.5" thickBot="1" x14ac:dyDescent="0.65">
      <c r="B101" s="225"/>
      <c r="C101" s="105" t="s">
        <v>65</v>
      </c>
      <c r="D101" s="106" t="s">
        <v>63</v>
      </c>
      <c r="E101" s="107"/>
      <c r="F101" s="107"/>
      <c r="G101" s="107"/>
      <c r="H101" s="107"/>
      <c r="I101" s="107"/>
      <c r="J101" s="107"/>
      <c r="K101" s="107"/>
      <c r="L101" s="107"/>
      <c r="M101" s="107"/>
      <c r="N101" s="107"/>
      <c r="O101" s="107"/>
      <c r="P101" s="107"/>
      <c r="Q101" s="107"/>
      <c r="R101" s="16"/>
      <c r="S101" s="104"/>
      <c r="V101" s="15"/>
      <c r="W101" s="15"/>
      <c r="X101" s="15"/>
      <c r="Y101" s="15"/>
      <c r="Z101" s="15"/>
      <c r="AA101" s="15"/>
      <c r="AB101" s="15"/>
      <c r="AC101" s="15"/>
      <c r="AD101" s="15"/>
      <c r="AE101" s="15"/>
      <c r="AF101" s="15"/>
      <c r="AG101" s="15"/>
      <c r="AH101" s="15"/>
      <c r="AI101" s="15"/>
      <c r="AJ101" s="15"/>
      <c r="AK101" s="15"/>
      <c r="AL101" s="15"/>
    </row>
    <row r="102" spans="2:38" ht="21" customHeight="1" thickBot="1" x14ac:dyDescent="0.65">
      <c r="R102" s="16"/>
      <c r="AK102" s="14"/>
    </row>
    <row r="103" spans="2:38" s="142" customFormat="1" ht="45" customHeight="1" thickBot="1" x14ac:dyDescent="0.85">
      <c r="B103" s="207" t="s">
        <v>66</v>
      </c>
      <c r="C103" s="208"/>
      <c r="D103" s="208"/>
      <c r="E103" s="208"/>
      <c r="F103" s="208"/>
      <c r="G103" s="208"/>
      <c r="H103" s="208"/>
      <c r="I103" s="208"/>
      <c r="J103" s="208"/>
      <c r="K103" s="208"/>
      <c r="L103" s="208"/>
      <c r="M103" s="208"/>
      <c r="N103" s="208"/>
      <c r="O103" s="208"/>
      <c r="P103" s="208"/>
      <c r="Q103" s="208"/>
      <c r="R103" s="208"/>
      <c r="S103" s="209"/>
    </row>
    <row r="104" spans="2:38" ht="7.5" customHeight="1" x14ac:dyDescent="0.6">
      <c r="R104" s="16"/>
      <c r="AK104" s="14"/>
    </row>
    <row r="105" spans="2:38" ht="42.75" thickBot="1" x14ac:dyDescent="0.65">
      <c r="B105" s="14"/>
      <c r="C105" s="110"/>
      <c r="D105" s="111" t="s">
        <v>60</v>
      </c>
      <c r="E105" s="112">
        <v>2026</v>
      </c>
      <c r="F105" s="112">
        <v>2027</v>
      </c>
      <c r="G105" s="112">
        <v>2028</v>
      </c>
      <c r="H105" s="112">
        <v>2029</v>
      </c>
      <c r="I105" s="112">
        <v>2030</v>
      </c>
      <c r="J105" s="112">
        <v>2031</v>
      </c>
      <c r="K105" s="112">
        <v>2032</v>
      </c>
      <c r="L105" s="112">
        <v>2033</v>
      </c>
      <c r="M105" s="112">
        <v>2034</v>
      </c>
      <c r="N105" s="112">
        <v>2035</v>
      </c>
      <c r="O105" s="112">
        <v>2040</v>
      </c>
      <c r="P105" s="112">
        <v>2045</v>
      </c>
      <c r="Q105" s="113">
        <v>2050</v>
      </c>
      <c r="R105" s="16"/>
      <c r="S105" s="114" t="s">
        <v>40</v>
      </c>
      <c r="V105" s="15"/>
      <c r="W105" s="15"/>
      <c r="X105" s="15"/>
      <c r="Y105" s="15"/>
      <c r="Z105" s="15"/>
      <c r="AA105" s="15"/>
      <c r="AB105" s="15"/>
      <c r="AC105" s="15"/>
      <c r="AD105" s="15"/>
      <c r="AE105" s="15"/>
      <c r="AF105" s="15"/>
      <c r="AG105" s="15"/>
      <c r="AH105" s="15"/>
      <c r="AI105" s="15"/>
      <c r="AJ105" s="15"/>
      <c r="AK105" s="15"/>
      <c r="AL105" s="15"/>
    </row>
    <row r="106" spans="2:38" ht="26.25" thickTop="1" thickBot="1" x14ac:dyDescent="0.65">
      <c r="B106" s="109" t="s">
        <v>67</v>
      </c>
      <c r="C106" s="132" t="s">
        <v>68</v>
      </c>
      <c r="D106" s="108" t="s">
        <v>69</v>
      </c>
      <c r="E106" s="133"/>
      <c r="F106" s="133"/>
      <c r="G106" s="133"/>
      <c r="H106" s="133"/>
      <c r="I106" s="133"/>
      <c r="J106" s="133"/>
      <c r="K106" s="133"/>
      <c r="L106" s="133"/>
      <c r="M106" s="133"/>
      <c r="N106" s="133"/>
      <c r="O106" s="133"/>
      <c r="P106" s="133"/>
      <c r="Q106" s="133"/>
      <c r="S106" s="131"/>
      <c r="V106" s="15"/>
      <c r="W106" s="15"/>
      <c r="X106" s="15"/>
      <c r="Y106" s="15"/>
      <c r="Z106" s="15"/>
      <c r="AA106" s="15"/>
      <c r="AB106" s="15"/>
      <c r="AC106" s="15"/>
      <c r="AD106" s="15"/>
      <c r="AE106" s="15"/>
      <c r="AF106" s="15"/>
      <c r="AG106" s="15"/>
      <c r="AH106" s="15"/>
      <c r="AI106" s="15"/>
      <c r="AJ106" s="15"/>
      <c r="AK106" s="15"/>
      <c r="AL106" s="15"/>
    </row>
    <row r="107" spans="2:38" ht="21" customHeight="1" thickBot="1" x14ac:dyDescent="0.65">
      <c r="R107" s="16"/>
      <c r="AK107" s="14"/>
    </row>
    <row r="108" spans="2:38" s="142" customFormat="1" ht="45" customHeight="1" thickBot="1" x14ac:dyDescent="0.85">
      <c r="B108" s="210" t="s">
        <v>70</v>
      </c>
      <c r="C108" s="211"/>
      <c r="D108" s="211"/>
      <c r="E108" s="211"/>
      <c r="F108" s="211"/>
      <c r="G108" s="211"/>
      <c r="H108" s="211"/>
      <c r="I108" s="211"/>
      <c r="J108" s="211"/>
      <c r="K108" s="211"/>
      <c r="L108" s="211"/>
      <c r="M108" s="211"/>
      <c r="N108" s="211"/>
      <c r="O108" s="211"/>
      <c r="P108" s="211"/>
      <c r="Q108" s="212"/>
      <c r="R108" s="14"/>
      <c r="S108" s="14"/>
    </row>
    <row r="109" spans="2:38" ht="7.5" customHeight="1" thickBot="1" x14ac:dyDescent="0.65">
      <c r="R109" s="16"/>
      <c r="AK109" s="14"/>
    </row>
    <row r="110" spans="2:38" ht="20.100000000000001" customHeight="1" x14ac:dyDescent="0.6">
      <c r="B110" s="201" t="s">
        <v>71</v>
      </c>
      <c r="C110" s="198" t="s">
        <v>72</v>
      </c>
      <c r="D110" s="199"/>
      <c r="E110" s="199"/>
      <c r="F110" s="199"/>
      <c r="G110" s="199"/>
      <c r="H110" s="199"/>
      <c r="I110" s="199"/>
      <c r="J110" s="199"/>
      <c r="K110" s="199"/>
      <c r="L110" s="199"/>
      <c r="M110" s="199"/>
      <c r="N110" s="199"/>
      <c r="O110" s="199"/>
      <c r="P110" s="199"/>
      <c r="Q110" s="200"/>
    </row>
    <row r="111" spans="2:38" ht="18" customHeight="1" x14ac:dyDescent="0.6">
      <c r="B111" s="202"/>
      <c r="C111" s="63"/>
      <c r="D111" s="117" t="s">
        <v>73</v>
      </c>
      <c r="E111" s="115"/>
      <c r="Q111" s="64"/>
    </row>
    <row r="112" spans="2:38" ht="18" customHeight="1" x14ac:dyDescent="0.6">
      <c r="B112" s="202"/>
      <c r="C112" s="63"/>
      <c r="D112" s="117" t="s">
        <v>74</v>
      </c>
      <c r="E112" s="115"/>
      <c r="Q112" s="64"/>
    </row>
    <row r="113" spans="2:17" ht="7.5" customHeight="1" x14ac:dyDescent="0.6">
      <c r="B113" s="202"/>
      <c r="C113" s="65" t="s">
        <v>75</v>
      </c>
      <c r="Q113" s="64"/>
    </row>
    <row r="114" spans="2:17" ht="20.100000000000001" customHeight="1" x14ac:dyDescent="0.6">
      <c r="B114" s="202"/>
      <c r="C114" s="217" t="s">
        <v>76</v>
      </c>
      <c r="D114" s="218"/>
      <c r="E114" s="218"/>
      <c r="F114" s="218"/>
      <c r="G114" s="218"/>
      <c r="H114" s="218"/>
      <c r="I114" s="218"/>
      <c r="J114" s="218"/>
      <c r="K114" s="218"/>
      <c r="L114" s="218"/>
      <c r="M114" s="218"/>
      <c r="N114" s="218"/>
      <c r="O114" s="218"/>
      <c r="P114" s="218"/>
      <c r="Q114" s="219"/>
    </row>
    <row r="115" spans="2:17" ht="18" customHeight="1" x14ac:dyDescent="0.6">
      <c r="B115" s="202"/>
      <c r="C115" s="192"/>
      <c r="D115" s="193"/>
      <c r="E115" s="193"/>
      <c r="F115" s="193"/>
      <c r="G115" s="193"/>
      <c r="H115" s="193"/>
      <c r="I115" s="193"/>
      <c r="J115" s="193"/>
      <c r="K115" s="193"/>
      <c r="L115" s="193"/>
      <c r="M115" s="193"/>
      <c r="N115" s="193"/>
      <c r="O115" s="193"/>
      <c r="P115" s="193"/>
      <c r="Q115" s="194"/>
    </row>
    <row r="116" spans="2:17" ht="18" customHeight="1" x14ac:dyDescent="0.6">
      <c r="B116" s="202"/>
      <c r="C116" s="229"/>
      <c r="D116" s="230"/>
      <c r="E116" s="230"/>
      <c r="F116" s="230"/>
      <c r="G116" s="230"/>
      <c r="H116" s="230"/>
      <c r="I116" s="230"/>
      <c r="J116" s="230"/>
      <c r="K116" s="230"/>
      <c r="L116" s="230"/>
      <c r="M116" s="230"/>
      <c r="N116" s="230"/>
      <c r="O116" s="230"/>
      <c r="P116" s="230"/>
      <c r="Q116" s="231"/>
    </row>
    <row r="117" spans="2:17" ht="7.5" customHeight="1" x14ac:dyDescent="0.6">
      <c r="B117" s="202"/>
      <c r="C117" s="65"/>
      <c r="Q117" s="64"/>
    </row>
    <row r="118" spans="2:17" ht="20.100000000000001" customHeight="1" x14ac:dyDescent="0.6">
      <c r="B118" s="202"/>
      <c r="C118" s="226" t="s">
        <v>77</v>
      </c>
      <c r="D118" s="227"/>
      <c r="E118" s="227"/>
      <c r="F118" s="227"/>
      <c r="G118" s="227"/>
      <c r="H118" s="227"/>
      <c r="I118" s="227"/>
      <c r="J118" s="227"/>
      <c r="K118" s="227"/>
      <c r="L118" s="227"/>
      <c r="M118" s="227"/>
      <c r="N118" s="227"/>
      <c r="O118" s="227"/>
      <c r="P118" s="227"/>
      <c r="Q118" s="228"/>
    </row>
    <row r="119" spans="2:17" ht="20.100000000000001" customHeight="1" x14ac:dyDescent="0.6">
      <c r="B119" s="202"/>
      <c r="C119" s="232" t="s">
        <v>78</v>
      </c>
      <c r="D119" s="233"/>
      <c r="E119" s="233"/>
      <c r="F119" s="233"/>
      <c r="G119" s="233"/>
      <c r="H119" s="233"/>
      <c r="I119" s="233"/>
      <c r="J119" s="233"/>
      <c r="K119" s="233"/>
      <c r="L119" s="233"/>
      <c r="M119" s="233"/>
      <c r="N119" s="233"/>
      <c r="O119" s="233"/>
      <c r="P119" s="233"/>
      <c r="Q119" s="234"/>
    </row>
    <row r="120" spans="2:17" ht="18" customHeight="1" x14ac:dyDescent="0.6">
      <c r="B120" s="202"/>
      <c r="C120" s="192"/>
      <c r="D120" s="193"/>
      <c r="E120" s="193"/>
      <c r="F120" s="193"/>
      <c r="G120" s="193"/>
      <c r="H120" s="193"/>
      <c r="I120" s="193"/>
      <c r="J120" s="193"/>
      <c r="K120" s="193"/>
      <c r="L120" s="193"/>
      <c r="M120" s="193"/>
      <c r="N120" s="193"/>
      <c r="O120" s="193"/>
      <c r="P120" s="193"/>
      <c r="Q120" s="194"/>
    </row>
    <row r="121" spans="2:17" ht="18" customHeight="1" thickBot="1" x14ac:dyDescent="0.65">
      <c r="B121" s="203"/>
      <c r="C121" s="195"/>
      <c r="D121" s="196"/>
      <c r="E121" s="196"/>
      <c r="F121" s="196"/>
      <c r="G121" s="196"/>
      <c r="H121" s="196"/>
      <c r="I121" s="196"/>
      <c r="J121" s="196"/>
      <c r="K121" s="196"/>
      <c r="L121" s="196"/>
      <c r="M121" s="196"/>
      <c r="N121" s="196"/>
      <c r="O121" s="196"/>
      <c r="P121" s="196"/>
      <c r="Q121" s="197"/>
    </row>
    <row r="122" spans="2:17" ht="7.5" customHeight="1" thickBot="1" x14ac:dyDescent="0.65"/>
    <row r="123" spans="2:17" ht="20.100000000000001" customHeight="1" x14ac:dyDescent="0.6">
      <c r="B123" s="201" t="s">
        <v>79</v>
      </c>
      <c r="C123" s="198" t="s">
        <v>80</v>
      </c>
      <c r="D123" s="199"/>
      <c r="E123" s="199"/>
      <c r="F123" s="199"/>
      <c r="G123" s="199"/>
      <c r="H123" s="199"/>
      <c r="I123" s="199"/>
      <c r="J123" s="199"/>
      <c r="K123" s="199"/>
      <c r="L123" s="199"/>
      <c r="M123" s="199"/>
      <c r="N123" s="199"/>
      <c r="O123" s="199"/>
      <c r="P123" s="199"/>
      <c r="Q123" s="200"/>
    </row>
    <row r="124" spans="2:17" ht="18" customHeight="1" x14ac:dyDescent="0.6">
      <c r="B124" s="202"/>
      <c r="C124" s="65"/>
      <c r="D124" s="213" t="s">
        <v>81</v>
      </c>
      <c r="E124" s="214"/>
      <c r="F124" s="115"/>
      <c r="Q124" s="64"/>
    </row>
    <row r="125" spans="2:17" ht="18" customHeight="1" thickBot="1" x14ac:dyDescent="0.65">
      <c r="B125" s="203"/>
      <c r="C125" s="66"/>
      <c r="D125" s="215" t="s">
        <v>82</v>
      </c>
      <c r="E125" s="216"/>
      <c r="F125" s="116"/>
      <c r="G125" s="67"/>
      <c r="H125" s="67"/>
      <c r="I125" s="67"/>
      <c r="J125" s="67"/>
      <c r="K125" s="67"/>
      <c r="L125" s="67"/>
      <c r="M125" s="67"/>
      <c r="N125" s="67"/>
      <c r="O125" s="67"/>
      <c r="P125" s="67"/>
      <c r="Q125" s="68"/>
    </row>
    <row r="126" spans="2:17" ht="7.5" customHeight="1" thickBot="1" x14ac:dyDescent="0.65"/>
    <row r="127" spans="2:17" ht="20.100000000000001" customHeight="1" x14ac:dyDescent="0.6">
      <c r="B127" s="201" t="s">
        <v>83</v>
      </c>
      <c r="C127" s="198" t="s">
        <v>84</v>
      </c>
      <c r="D127" s="199"/>
      <c r="E127" s="199"/>
      <c r="F127" s="199"/>
      <c r="G127" s="199"/>
      <c r="H127" s="199"/>
      <c r="I127" s="199"/>
      <c r="J127" s="199"/>
      <c r="K127" s="199"/>
      <c r="L127" s="199"/>
      <c r="M127" s="199"/>
      <c r="N127" s="199"/>
      <c r="O127" s="199"/>
      <c r="P127" s="199"/>
      <c r="Q127" s="200"/>
    </row>
    <row r="128" spans="2:17" ht="18" customHeight="1" x14ac:dyDescent="0.6">
      <c r="B128" s="202"/>
      <c r="C128" s="192"/>
      <c r="D128" s="193"/>
      <c r="E128" s="193"/>
      <c r="F128" s="193"/>
      <c r="G128" s="193"/>
      <c r="H128" s="193"/>
      <c r="I128" s="193"/>
      <c r="J128" s="193"/>
      <c r="K128" s="193"/>
      <c r="L128" s="193"/>
      <c r="M128" s="193"/>
      <c r="N128" s="193"/>
      <c r="O128" s="193"/>
      <c r="P128" s="193"/>
      <c r="Q128" s="194"/>
    </row>
    <row r="129" spans="2:17" ht="18" customHeight="1" thickBot="1" x14ac:dyDescent="0.65">
      <c r="B129" s="203"/>
      <c r="C129" s="195"/>
      <c r="D129" s="196"/>
      <c r="E129" s="196"/>
      <c r="F129" s="196"/>
      <c r="G129" s="196"/>
      <c r="H129" s="196"/>
      <c r="I129" s="196"/>
      <c r="J129" s="196"/>
      <c r="K129" s="196"/>
      <c r="L129" s="196"/>
      <c r="M129" s="196"/>
      <c r="N129" s="196"/>
      <c r="O129" s="196"/>
      <c r="P129" s="196"/>
      <c r="Q129" s="197"/>
    </row>
  </sheetData>
  <mergeCells count="39">
    <mergeCell ref="C115:Q116"/>
    <mergeCell ref="C120:Q121"/>
    <mergeCell ref="C119:Q119"/>
    <mergeCell ref="B2:E3"/>
    <mergeCell ref="C7:E7"/>
    <mergeCell ref="C8:E8"/>
    <mergeCell ref="C10:E10"/>
    <mergeCell ref="C11:E11"/>
    <mergeCell ref="C9:E9"/>
    <mergeCell ref="C12:E12"/>
    <mergeCell ref="C13:E13"/>
    <mergeCell ref="C14:E14"/>
    <mergeCell ref="B17:E17"/>
    <mergeCell ref="I8:Q8"/>
    <mergeCell ref="I9:Q9"/>
    <mergeCell ref="I10:Q10"/>
    <mergeCell ref="C128:Q129"/>
    <mergeCell ref="C127:Q127"/>
    <mergeCell ref="B127:B129"/>
    <mergeCell ref="B53:B80"/>
    <mergeCell ref="B103:S103"/>
    <mergeCell ref="B108:Q108"/>
    <mergeCell ref="C123:Q123"/>
    <mergeCell ref="D124:E124"/>
    <mergeCell ref="D125:E125"/>
    <mergeCell ref="B123:B125"/>
    <mergeCell ref="C110:Q110"/>
    <mergeCell ref="C114:Q114"/>
    <mergeCell ref="B110:B121"/>
    <mergeCell ref="B84:B91"/>
    <mergeCell ref="B96:B101"/>
    <mergeCell ref="C118:Q118"/>
    <mergeCell ref="I11:R11"/>
    <mergeCell ref="I12:Q12"/>
    <mergeCell ref="B19:S19"/>
    <mergeCell ref="B50:S50"/>
    <mergeCell ref="B93:S93"/>
    <mergeCell ref="B44:B48"/>
    <mergeCell ref="B22:B40"/>
  </mergeCells>
  <conditionalFormatting sqref="C59:C61">
    <cfRule type="cellIs" dxfId="137" priority="510" operator="equal">
      <formula>"… zusätzlichen Energieträger hinzufügen"</formula>
    </cfRule>
  </conditionalFormatting>
  <conditionalFormatting sqref="C69:C71">
    <cfRule type="cellIs" dxfId="136" priority="502" operator="equal">
      <formula>"… zusätzlichen Energieträger hinzufügen"</formula>
    </cfRule>
  </conditionalFormatting>
  <conditionalFormatting sqref="C78:C80">
    <cfRule type="cellIs" dxfId="135" priority="501" operator="equal">
      <formula>"… zusätzlichen Energieträger hinzufügen"</formula>
    </cfRule>
  </conditionalFormatting>
  <conditionalFormatting sqref="C89:C91">
    <cfRule type="cellIs" dxfId="134" priority="433" operator="equal">
      <formula>"… zusätzlichen Energieträger hinzufügen"</formula>
    </cfRule>
  </conditionalFormatting>
  <conditionalFormatting sqref="C115">
    <cfRule type="cellIs" dxfId="133" priority="425" operator="equal">
      <formula>""</formula>
    </cfRule>
  </conditionalFormatting>
  <conditionalFormatting sqref="C120">
    <cfRule type="cellIs" dxfId="132" priority="424" operator="equal">
      <formula>""</formula>
    </cfRule>
  </conditionalFormatting>
  <conditionalFormatting sqref="C128">
    <cfRule type="cellIs" dxfId="131" priority="417" operator="equal">
      <formula>""</formula>
    </cfRule>
  </conditionalFormatting>
  <conditionalFormatting sqref="C7:E8 C9 C10:E14">
    <cfRule type="cellIs" dxfId="130" priority="429" operator="equal">
      <formula>""</formula>
    </cfRule>
  </conditionalFormatting>
  <conditionalFormatting sqref="D85:D86 D88">
    <cfRule type="expression" dxfId="129" priority="740">
      <formula>AND($C45&lt;&gt;"",D85=0)</formula>
    </cfRule>
  </conditionalFormatting>
  <conditionalFormatting sqref="E111:E112">
    <cfRule type="expression" dxfId="125" priority="423">
      <formula>AND($E$111="",$E$112="")</formula>
    </cfRule>
  </conditionalFormatting>
  <conditionalFormatting sqref="E23:Q27">
    <cfRule type="expression" dxfId="124" priority="7">
      <formula>AND(E54&lt;&gt;0,E23=0)</formula>
    </cfRule>
  </conditionalFormatting>
  <conditionalFormatting sqref="E30:Q34">
    <cfRule type="expression" dxfId="122" priority="22">
      <formula>AND(E64&lt;&gt;0,E30=0)</formula>
    </cfRule>
  </conditionalFormatting>
  <conditionalFormatting sqref="E37:Q40">
    <cfRule type="expression" dxfId="120" priority="20">
      <formula>AND(E74&lt;&gt;0,E37=0)</formula>
    </cfRule>
  </conditionalFormatting>
  <conditionalFormatting sqref="E42:Q42">
    <cfRule type="expression" dxfId="118" priority="18">
      <formula>AND(E82&lt;&gt;0,E42=0)</formula>
    </cfRule>
    <cfRule type="expression" dxfId="117" priority="553">
      <formula>(E42=0)</formula>
    </cfRule>
  </conditionalFormatting>
  <conditionalFormatting sqref="E45:Q48">
    <cfRule type="expression" dxfId="116" priority="17">
      <formula>AND(E85&lt;&gt;0,E45=0)</formula>
    </cfRule>
  </conditionalFormatting>
  <conditionalFormatting sqref="E64:Q68">
    <cfRule type="expression" dxfId="115" priority="6">
      <formula>AND(E30&lt;&gt;0,E64=0)</formula>
    </cfRule>
    <cfRule type="expression" dxfId="114" priority="36">
      <formula>AND(E30&lt;&gt;0,E64&gt;E30*8760)</formula>
    </cfRule>
  </conditionalFormatting>
  <conditionalFormatting sqref="E74:Q77">
    <cfRule type="expression" dxfId="113" priority="1">
      <formula>AND(E37&lt;&gt;0,E74=0)</formula>
    </cfRule>
  </conditionalFormatting>
  <conditionalFormatting sqref="E82:Q82">
    <cfRule type="expression" dxfId="112" priority="23">
      <formula>AND(E42&lt;&gt;0,E82=0)</formula>
    </cfRule>
    <cfRule type="expression" dxfId="110" priority="791">
      <formula>AND(E42&lt;&gt;0,E82&gt;E42*8760)</formula>
    </cfRule>
  </conditionalFormatting>
  <conditionalFormatting sqref="E85:Q90 D87">
    <cfRule type="expression" dxfId="108" priority="793">
      <formula>AND(D45&lt;&gt;0,D85&gt;D45*8760)</formula>
    </cfRule>
  </conditionalFormatting>
  <conditionalFormatting sqref="E85:Q90">
    <cfRule type="expression" dxfId="107" priority="26">
      <formula>AND(E45&lt;&gt;0,E85=0)</formula>
    </cfRule>
  </conditionalFormatting>
  <conditionalFormatting sqref="E97:Q97">
    <cfRule type="expression" dxfId="106" priority="13">
      <formula>AND(E96&gt;0,E97="")</formula>
    </cfRule>
    <cfRule type="expression" dxfId="105" priority="16">
      <formula>AND(X97&lt;&gt;0,E97=0)</formula>
    </cfRule>
    <cfRule type="cellIs" dxfId="104" priority="184" operator="greaterThan">
      <formula>1</formula>
    </cfRule>
    <cfRule type="expression" dxfId="102" priority="191">
      <formula>AND(X97&lt;&gt;0,E97&gt;X97*8760)</formula>
    </cfRule>
  </conditionalFormatting>
  <conditionalFormatting sqref="E99:Q99">
    <cfRule type="expression" dxfId="101" priority="11">
      <formula>AND(E98&gt;0,E99="")</formula>
    </cfRule>
    <cfRule type="expression" dxfId="100" priority="12">
      <formula>AND(X99&lt;&gt;0,E99=0)</formula>
    </cfRule>
    <cfRule type="cellIs" dxfId="99" priority="144" operator="greaterThan">
      <formula>1</formula>
    </cfRule>
    <cfRule type="expression" dxfId="97" priority="146">
      <formula>AND(X99&lt;&gt;0,E99&gt;X99*8760)</formula>
    </cfRule>
  </conditionalFormatting>
  <conditionalFormatting sqref="E101:Q101">
    <cfRule type="expression" dxfId="96" priority="9">
      <formula>AND(E100&gt;0,E101="")</formula>
    </cfRule>
    <cfRule type="expression" dxfId="95" priority="10">
      <formula>AND(X101&lt;&gt;0,E101=0)</formula>
    </cfRule>
    <cfRule type="cellIs" dxfId="94" priority="61" operator="greaterThan">
      <formula>1</formula>
    </cfRule>
    <cfRule type="expression" dxfId="92" priority="143">
      <formula>AND(X101&lt;&gt;0,E101&gt;X101*8760)</formula>
    </cfRule>
  </conditionalFormatting>
  <conditionalFormatting sqref="E106:Q106">
    <cfRule type="expression" dxfId="91" priority="194">
      <formula>(E106=0)</formula>
    </cfRule>
  </conditionalFormatting>
  <conditionalFormatting sqref="F124:F125">
    <cfRule type="expression" dxfId="90" priority="422">
      <formula>AND($F$124="",$F$125="")</formula>
    </cfRule>
  </conditionalFormatting>
  <conditionalFormatting sqref="F30:Q30 E31:Q34 F37:Q37 E38:Q40 E45:Q48">
    <cfRule type="expression" dxfId="89" priority="699">
      <formula>AND($C30&lt;&gt;"",E30=0)</formula>
    </cfRule>
  </conditionalFormatting>
  <conditionalFormatting sqref="F54:Q54 E54:N58 O55:Q58">
    <cfRule type="expression" dxfId="88" priority="19">
      <formula>AND(E23&lt;&gt;0,E54=0)</formula>
    </cfRule>
    <cfRule type="expression" dxfId="87" priority="752">
      <formula>AND(E23&lt;&gt;0,E54&gt;E23*8760)</formula>
    </cfRule>
  </conditionalFormatting>
  <conditionalFormatting sqref="O54:Q58">
    <cfRule type="expression" dxfId="86" priority="753">
      <formula>AND(Q23&lt;&gt;0,O54&gt;Q23*8760)</formula>
    </cfRule>
  </conditionalFormatting>
  <conditionalFormatting sqref="O60:Q60">
    <cfRule type="expression" dxfId="85" priority="24">
      <formula>AND(O28&lt;&gt;0,O60=0)</formula>
    </cfRule>
    <cfRule type="expression" dxfId="84" priority="779">
      <formula>AND(O28&lt;&gt;0,O60&gt;O28*8760)</formula>
    </cfRule>
  </conditionalFormatting>
  <conditionalFormatting sqref="O64:Q68">
    <cfRule type="expression" dxfId="83" priority="37">
      <formula>AND(Q30&lt;&gt;0,O64&gt;Q30*8760)</formula>
    </cfRule>
  </conditionalFormatting>
  <conditionalFormatting sqref="O74:Q79 E74:N80">
    <cfRule type="expression" dxfId="82" priority="782">
      <formula>AND(E37&lt;&gt;0,E74&gt;E37*8760)</formula>
    </cfRule>
  </conditionalFormatting>
  <conditionalFormatting sqref="O74:Q80">
    <cfRule type="expression" dxfId="81" priority="789">
      <formula>AND(Q37&lt;&gt;0,O74&gt;Q37*8760)</formula>
    </cfRule>
  </conditionalFormatting>
  <conditionalFormatting sqref="S8:S12">
    <cfRule type="cellIs" dxfId="80" priority="199" operator="equal">
      <formula>"noch nicht befüllt"</formula>
    </cfRule>
    <cfRule type="cellIs" dxfId="79" priority="416" operator="equal">
      <formula>"unvollständig befüllt"</formula>
    </cfRule>
  </conditionalFormatting>
  <dataValidations count="23">
    <dataValidation type="list" allowBlank="1" showDropDown="1" showInputMessage="1" showErrorMessage="1" sqref="C25 C56" xr:uid="{97B3C1B5-20FF-4B8C-89B2-A78CF9E76465}">
      <formula1>"Methan oder Wasserstoff"</formula1>
    </dataValidation>
    <dataValidation type="list" showDropDown="1" showInputMessage="1" showErrorMessage="1" sqref="C66 C32 C39 C76 C87 C47" xr:uid="{67769EC4-2A05-48C8-8BF5-FDA3253D9403}">
      <formula1>"Methan oder Wasserstoff"</formula1>
    </dataValidation>
    <dataValidation type="list" showDropDown="1" showInputMessage="1" showErrorMessage="1" sqref="C37 C23 C30 C45 C74 C54 C64 C96 C85" xr:uid="{E6E5B0B3-3463-46F6-ACC7-04A9F0D112BB}">
      <formula1>"Methan"</formula1>
    </dataValidation>
    <dataValidation type="list" showDropDown="1" showInputMessage="1" showErrorMessage="1" sqref="C38 C24 C31 C86 C75 C55 C65 C98 C46" xr:uid="{2A9675A1-2612-4C3B-A428-DBE8B69E778D}">
      <formula1>"Wasserstoff"</formula1>
    </dataValidation>
    <dataValidation type="list" showInputMessage="1" showErrorMessage="1" sqref="C100" xr:uid="{19EAD03E-6296-48D9-89CB-56030F2F9027}">
      <formula1>"Methan oder Wasserstoff"</formula1>
    </dataValidation>
    <dataValidation type="list" showDropDown="1" showInputMessage="1" showErrorMessage="1" sqref="D29:D34 D42 D22:D27 D36:D40 D44:D48" xr:uid="{8742A34F-C0A9-4906-AE8B-0DB955965723}">
      <formula1>"MWh/h"</formula1>
    </dataValidation>
    <dataValidation type="list" showDropDown="1" showInputMessage="1" showErrorMessage="1" sqref="C71 C80 C91 C61:C62" xr:uid="{5D63DDFC-E7EE-4246-90F5-B0D49F519CA9}">
      <formula1>"neue Zeile oberhalb einfügen"</formula1>
    </dataValidation>
    <dataValidation type="list" allowBlank="1" showDropDown="1" showInputMessage="1" showErrorMessage="1" sqref="D53 D63 D73" xr:uid="{3D237A13-6050-49FC-9B4D-8F307C450B46}">
      <formula1>"MWh/a"</formula1>
    </dataValidation>
    <dataValidation type="list" showDropDown="1" showInputMessage="1" showErrorMessage="1" sqref="D100 D82 D64:D68 D74:D77 D96 D98 D54:D58" xr:uid="{A1BF94BE-01D3-42DB-83B0-1D6B647ECBEC}">
      <formula1>"MWh/a"</formula1>
    </dataValidation>
    <dataValidation type="list" showDropDown="1" showInputMessage="1" showErrorMessage="1" sqref="D97 D99 D101" xr:uid="{09679BC3-28EC-4828-902B-F2CD50DD11A2}">
      <formula1>"%"</formula1>
    </dataValidation>
    <dataValidation type="list" allowBlank="1" showDropDown="1" showInputMessage="1" showErrorMessage="1" sqref="C77 C67 C40 C26 C57 C33" xr:uid="{89CECDF4-29A8-4B67-9B08-ABE48F8427C2}">
      <formula1>"Strom"</formula1>
    </dataValidation>
    <dataValidation type="list" showDropDown="1" showInputMessage="1" showErrorMessage="1" sqref="B44:B48 B84:B91" xr:uid="{D9A653DD-8C17-419F-AAA3-DFE1D5B1E1C6}">
      <formula1>"FEEDSTOCK UND UMWANDLUNGSEINSATZ"</formula1>
    </dataValidation>
    <dataValidation type="list" allowBlank="1" showDropDown="1" showInputMessage="1" showErrorMessage="1" sqref="C88" xr:uid="{41A9B192-51C3-42E6-ADB4-AF5C36633044}">
      <formula1>"Ammoniak"</formula1>
    </dataValidation>
    <dataValidation type="list" showDropDown="1" showInputMessage="1" showErrorMessage="1" sqref="C84 C44" xr:uid="{A51FEB84-8DF6-4C76-AFEA-D5786F3A888E}">
      <formula1>"Feedstock und Umwandlungseinsatz"</formula1>
    </dataValidation>
    <dataValidation type="list" showDropDown="1" showInputMessage="1" showErrorMessage="1" sqref="C48" xr:uid="{D37B7A4A-7FF7-472D-B4E7-5F28726690C5}">
      <formula1>"Ammoniak"</formula1>
    </dataValidation>
    <dataValidation type="list" showDropDown="1" showInputMessage="1" showErrorMessage="1" sqref="B42 B82" xr:uid="{FD405267-81D3-42E1-9D04-46183DC02EFE}">
      <formula1>"STROM"</formula1>
    </dataValidation>
    <dataValidation type="list" showDropDown="1" showInputMessage="1" showErrorMessage="1" sqref="C22 C53" xr:uid="{20EE40D1-4F36-4939-8F7A-573C42E625F1}">
      <formula1>"Raumklima und Warmwasser"</formula1>
    </dataValidation>
    <dataValidation type="list" showDropDown="1" showInputMessage="1" showErrorMessage="1" sqref="C29 C63" xr:uid="{965E9AE3-9CAF-4173-8145-DE4363546C4E}">
      <formula1>"Prozesswärme &lt;200 °C"</formula1>
    </dataValidation>
    <dataValidation type="list" showDropDown="1" showInputMessage="1" showErrorMessage="1" sqref="C36 C73" xr:uid="{C1ABA9B8-0B09-4D7F-A623-3CC46DC0D245}">
      <formula1>"Prozesswärme &gt;200 °C"</formula1>
    </dataValidation>
    <dataValidation type="list" showDropDown="1" showInputMessage="1" showErrorMessage="1" sqref="C82 C42" xr:uid="{BC44DA40-FE78-4A1A-BA34-0045185E3004}">
      <formula1>"sonstiger Stromeinsatz inkl. Elektrolysebedarf (ohne Wärme)"</formula1>
    </dataValidation>
    <dataValidation type="list" showDropDown="1" showInputMessage="1" showErrorMessage="1" sqref="D61:S61 D71:S71 D80:S80 D91:S91" xr:uid="{C8FFE85F-0599-4FC0-B359-1748DD6C70DE}"/>
    <dataValidation type="list" showDropDown="1" showInputMessage="1" showErrorMessage="1" sqref="B53:B80 B22:B40" xr:uid="{0579E24B-2F1C-4EAC-89DD-B72D17ADC88C}">
      <formula1>"WÄRME"</formula1>
    </dataValidation>
    <dataValidation type="list" allowBlank="1" showDropDown="1" showInputMessage="1" showErrorMessage="1" sqref="C27 C58 C68 C34" xr:uid="{D49F6E2F-0507-4327-A45B-F79B5C240D78}">
      <formula1>"Fernwärme"</formula1>
    </dataValidation>
  </dataValidations>
  <pageMargins left="0.7" right="0.7" top="0.78740157499999996" bottom="0.78740157499999996" header="0.3" footer="0.3"/>
  <drawing r:id="rId1"/>
  <extLst>
    <ext xmlns:x14="http://schemas.microsoft.com/office/spreadsheetml/2009/9/main" uri="{78C0D931-6437-407d-A8EE-F0AAD7539E65}">
      <x14:conditionalFormattings>
        <x14:conditionalFormatting xmlns:xm="http://schemas.microsoft.com/office/excel/2006/main">
          <x14:cfRule type="expression" priority="59" id="{BA1D9E57-1BEC-4F6B-8158-5AC14DF410F2}">
            <xm:f>AND($D87&lt;&gt;Dropdown!$A$8,D87=0)</xm:f>
            <x14:dxf>
              <fill>
                <patternFill>
                  <bgColor theme="6" tint="0.59996337778862885"/>
                </patternFill>
              </fill>
            </x14:dxf>
          </x14:cfRule>
          <xm:sqref>D87</xm:sqref>
        </x14:conditionalFormatting>
        <x14:conditionalFormatting xmlns:xm="http://schemas.microsoft.com/office/excel/2006/main">
          <x14:cfRule type="expression" priority="557" id="{B81FDBFD-6DB2-4470-A722-FF9EC5B91BAE}">
            <xm:f>AND(AND($C60&lt;&gt;"neue Zeile oberhalb einfügen",$C60&lt;&gt;Dropdown!$A$8),D60=0)</xm:f>
            <x14:dxf>
              <fill>
                <patternFill>
                  <bgColor theme="6" tint="0.59996337778862885"/>
                </patternFill>
              </fill>
            </x14:dxf>
          </x14:cfRule>
          <xm:sqref>D60:Q61 D71:Q71 D80:Q80 D91:Q91</xm:sqref>
        </x14:conditionalFormatting>
        <x14:conditionalFormatting xmlns:xm="http://schemas.microsoft.com/office/excel/2006/main">
          <x14:cfRule type="expression" priority="556" id="{1D7EEBA5-EC47-4190-B451-E3212EF7AB62}">
            <xm:f>AND($C59&lt;&gt;Dropdown!$A$8,D59=0)</xm:f>
            <x14:dxf>
              <fill>
                <patternFill>
                  <bgColor theme="6" tint="0.59996337778862885"/>
                </patternFill>
              </fill>
            </x14:dxf>
          </x14:cfRule>
          <xm:sqref>D89:Q90 D59:Q59 D69:Q70 D78:Q79</xm:sqref>
        </x14:conditionalFormatting>
        <x14:conditionalFormatting xmlns:xm="http://schemas.microsoft.com/office/excel/2006/main">
          <x14:cfRule type="expression" priority="38" id="{A25AC4DE-D20C-4D3F-9B9A-CC87DA707907}">
            <xm:f>AND($D54&lt;&gt;Dropdown!$A$8,E23=0)</xm:f>
            <x14:dxf>
              <fill>
                <patternFill>
                  <bgColor theme="6" tint="0.59996337778862885"/>
                </patternFill>
              </fill>
            </x14:dxf>
          </x14:cfRule>
          <xm:sqref>E23:Q27</xm:sqref>
        </x14:conditionalFormatting>
        <x14:conditionalFormatting xmlns:xm="http://schemas.microsoft.com/office/excel/2006/main">
          <x14:cfRule type="expression" priority="549" id="{8103261C-1E17-4F40-BD35-1D3F0A37B585}">
            <xm:f>AND($D64&lt;&gt;Dropdown!$A$8,E30=0)</xm:f>
            <x14:dxf>
              <fill>
                <patternFill>
                  <bgColor theme="6" tint="0.59996337778862885"/>
                </patternFill>
              </fill>
            </x14:dxf>
          </x14:cfRule>
          <xm:sqref>E30:Q34</xm:sqref>
        </x14:conditionalFormatting>
        <x14:conditionalFormatting xmlns:xm="http://schemas.microsoft.com/office/excel/2006/main">
          <x14:cfRule type="expression" priority="771" id="{8103261C-1E17-4F40-BD35-1D3F0A37B585}">
            <xm:f>AND($D74&lt;&gt;Dropdown!$A$8,E37=0)</xm:f>
            <x14:dxf>
              <fill>
                <patternFill>
                  <bgColor theme="6" tint="0.59996337778862885"/>
                </patternFill>
              </fill>
            </x14:dxf>
          </x14:cfRule>
          <xm:sqref>E37:Q40</xm:sqref>
        </x14:conditionalFormatting>
        <x14:conditionalFormatting xmlns:xm="http://schemas.microsoft.com/office/excel/2006/main">
          <x14:cfRule type="expression" priority="790" id="{05D53773-42EC-48D3-B972-1102A123BCAB}">
            <xm:f>AND($D82&lt;&gt;Dropdown!$A$8,E82=0)</xm:f>
            <x14:dxf>
              <fill>
                <patternFill>
                  <bgColor theme="6" tint="0.59996337778862885"/>
                </patternFill>
              </fill>
            </x14:dxf>
          </x14:cfRule>
          <xm:sqref>E82:Q82</xm:sqref>
        </x14:conditionalFormatting>
        <x14:conditionalFormatting xmlns:xm="http://schemas.microsoft.com/office/excel/2006/main">
          <x14:cfRule type="expression" priority="792" id="{E697C91E-2F42-4005-9E3B-4C341821946B}">
            <xm:f>AND($D54&lt;&gt;Dropdown!$A$8,E54=0)</xm:f>
            <x14:dxf>
              <fill>
                <patternFill>
                  <bgColor theme="6" tint="0.59996337778862885"/>
                </patternFill>
              </fill>
            </x14:dxf>
          </x14:cfRule>
          <xm:sqref>E85:Q88 E54:Q58 E64:Q68 E74:Q77</xm:sqref>
        </x14:conditionalFormatting>
        <x14:conditionalFormatting xmlns:xm="http://schemas.microsoft.com/office/excel/2006/main">
          <x14:cfRule type="expression" priority="188" id="{9BC37874-E638-4E56-8EFE-65CD0316965F}">
            <xm:f>AND($D97&lt;&gt;Dropdown!$A$8,E97=0)</xm:f>
            <x14:dxf>
              <fill>
                <patternFill>
                  <bgColor theme="6" tint="0.59996337778862885"/>
                </patternFill>
              </fill>
            </x14:dxf>
          </x14:cfRule>
          <xm:sqref>E97:Q97</xm:sqref>
        </x14:conditionalFormatting>
        <x14:conditionalFormatting xmlns:xm="http://schemas.microsoft.com/office/excel/2006/main">
          <x14:cfRule type="expression" priority="145" id="{6F81F58E-506A-4129-80F2-98A9AE9D7EF6}">
            <xm:f>AND($D99&lt;&gt;Dropdown!$A$8,E99=0)</xm:f>
            <x14:dxf>
              <fill>
                <patternFill>
                  <bgColor theme="6" tint="0.59996337778862885"/>
                </patternFill>
              </fill>
            </x14:dxf>
          </x14:cfRule>
          <xm:sqref>E99:Q99</xm:sqref>
        </x14:conditionalFormatting>
        <x14:conditionalFormatting xmlns:xm="http://schemas.microsoft.com/office/excel/2006/main">
          <x14:cfRule type="expression" priority="142" id="{E8833815-3053-406E-B0B2-A73CBCCBEB77}">
            <xm:f>AND($D101&lt;&gt;Dropdown!$A$8,E101=0)</xm:f>
            <x14:dxf>
              <fill>
                <patternFill>
                  <bgColor theme="6" tint="0.59996337778862885"/>
                </patternFill>
              </fill>
            </x14:dxf>
          </x14:cfRule>
          <xm:sqref>E101:Q101</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92ADFE07-5E0E-48EF-B286-0A96B162A9CC}">
          <x14:formula1>
            <xm:f>Dropdown!$A$2:$A$8</xm:f>
          </x14:formula1>
          <xm:sqref>C59:C60 C89:C90 C78:C79 C69:C70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7C0AD-8C68-4295-B4FC-B11F089B2FA7}">
  <sheetPr>
    <tabColor theme="7"/>
  </sheetPr>
  <dimension ref="B1:AL100"/>
  <sheetViews>
    <sheetView showGridLines="0" zoomScaleNormal="100" workbookViewId="0">
      <selection activeCell="S22" sqref="S22"/>
    </sheetView>
  </sheetViews>
  <sheetFormatPr baseColWidth="10" defaultColWidth="11.19921875" defaultRowHeight="20.25" x14ac:dyDescent="0.5"/>
  <cols>
    <col min="1" max="1" width="0.8984375" customWidth="1"/>
    <col min="2" max="2" width="29.69921875" customWidth="1"/>
    <col min="3" max="3" width="21.69921875" customWidth="1"/>
    <col min="4" max="4" width="11.09765625" bestFit="1" customWidth="1"/>
  </cols>
  <sheetData>
    <row r="1" spans="2:38" s="14" customFormat="1" ht="25.5" thickBot="1" x14ac:dyDescent="0.65">
      <c r="C1" s="15"/>
      <c r="V1" s="15"/>
      <c r="AL1" s="16"/>
    </row>
    <row r="2" spans="2:38" s="16" customFormat="1" ht="21" x14ac:dyDescent="0.5">
      <c r="B2" s="235" t="s">
        <v>85</v>
      </c>
      <c r="C2" s="236"/>
      <c r="D2" s="236"/>
      <c r="E2" s="237"/>
    </row>
    <row r="3" spans="2:38" s="16" customFormat="1" ht="21.75" thickBot="1" x14ac:dyDescent="0.55000000000000004">
      <c r="B3" s="238"/>
      <c r="C3" s="239"/>
      <c r="D3" s="239"/>
      <c r="E3" s="240"/>
    </row>
    <row r="4" spans="2:38" s="16" customFormat="1" ht="21" x14ac:dyDescent="0.5">
      <c r="B4" s="34"/>
      <c r="C4" s="34"/>
      <c r="D4" s="34"/>
      <c r="E4" s="34"/>
    </row>
    <row r="5" spans="2:38" s="16" customFormat="1" ht="21" x14ac:dyDescent="0.5">
      <c r="B5" s="35" t="s">
        <v>86</v>
      </c>
      <c r="C5" s="51"/>
      <c r="D5" s="34"/>
      <c r="E5" s="34"/>
    </row>
    <row r="6" spans="2:38" s="16" customFormat="1" ht="21" x14ac:dyDescent="0.5">
      <c r="C6" s="52"/>
      <c r="AA6" s="49"/>
    </row>
    <row r="7" spans="2:38" s="16" customFormat="1" ht="21" x14ac:dyDescent="0.5">
      <c r="B7" s="33" t="s">
        <v>23</v>
      </c>
      <c r="C7" s="250"/>
      <c r="D7" s="251"/>
      <c r="E7" s="252"/>
    </row>
    <row r="8" spans="2:38" s="16" customFormat="1" ht="21" x14ac:dyDescent="0.5">
      <c r="B8" s="33" t="s">
        <v>24</v>
      </c>
      <c r="C8" s="250"/>
      <c r="D8" s="251"/>
      <c r="E8" s="252"/>
    </row>
    <row r="9" spans="2:38" s="16" customFormat="1" ht="21" x14ac:dyDescent="0.5">
      <c r="B9" s="33" t="s">
        <v>27</v>
      </c>
      <c r="C9" s="250"/>
      <c r="D9" s="251"/>
      <c r="E9" s="252"/>
    </row>
    <row r="10" spans="2:38" s="16" customFormat="1" ht="21" x14ac:dyDescent="0.5">
      <c r="B10" s="33" t="s">
        <v>29</v>
      </c>
      <c r="C10" s="250"/>
      <c r="D10" s="251"/>
      <c r="E10" s="252"/>
    </row>
    <row r="11" spans="2:38" s="16" customFormat="1" ht="21" x14ac:dyDescent="0.5">
      <c r="B11" s="33" t="s">
        <v>31</v>
      </c>
      <c r="C11" s="250"/>
      <c r="D11" s="251"/>
      <c r="E11" s="252"/>
    </row>
    <row r="12" spans="2:38" s="16" customFormat="1" ht="21" x14ac:dyDescent="0.5">
      <c r="B12" s="33" t="s">
        <v>33</v>
      </c>
      <c r="C12" s="250"/>
      <c r="D12" s="251"/>
      <c r="E12" s="252"/>
    </row>
    <row r="13" spans="2:38" s="16" customFormat="1" ht="21" x14ac:dyDescent="0.5">
      <c r="B13" s="33" t="s">
        <v>35</v>
      </c>
      <c r="C13" s="250"/>
      <c r="D13" s="251"/>
      <c r="E13" s="252"/>
    </row>
    <row r="14" spans="2:38" s="16" customFormat="1" ht="21" x14ac:dyDescent="0.5">
      <c r="B14" s="33" t="s">
        <v>36</v>
      </c>
      <c r="C14" s="250"/>
      <c r="D14" s="251"/>
      <c r="E14" s="252"/>
    </row>
    <row r="15" spans="2:38" x14ac:dyDescent="0.5">
      <c r="B15" s="1"/>
    </row>
    <row r="16" spans="2:38" x14ac:dyDescent="0.5">
      <c r="B16" s="1"/>
      <c r="G16" s="14"/>
    </row>
    <row r="17" spans="2:37" s="14" customFormat="1" ht="24.75" x14ac:dyDescent="0.6">
      <c r="B17" s="244" t="s">
        <v>87</v>
      </c>
      <c r="C17" s="245"/>
      <c r="D17" s="245"/>
      <c r="E17" s="245"/>
      <c r="U17" s="15"/>
      <c r="AK17" s="16"/>
    </row>
    <row r="18" spans="2:37" s="14" customFormat="1" ht="24.75" x14ac:dyDescent="0.6">
      <c r="B18" s="15"/>
      <c r="C18" s="15"/>
      <c r="U18" s="15"/>
      <c r="AK18" s="16"/>
    </row>
    <row r="19" spans="2:37" s="14" customFormat="1" ht="24.75" x14ac:dyDescent="0.6">
      <c r="B19" s="15"/>
      <c r="U19" s="15"/>
      <c r="AK19" s="16"/>
    </row>
    <row r="20" spans="2:37" ht="42.75" thickBot="1" x14ac:dyDescent="0.55000000000000004">
      <c r="B20" s="118"/>
      <c r="C20" s="119"/>
      <c r="D20" s="31" t="s">
        <v>60</v>
      </c>
      <c r="E20" s="30">
        <v>2026</v>
      </c>
      <c r="F20" s="30">
        <v>2027</v>
      </c>
      <c r="G20" s="30">
        <v>2028</v>
      </c>
      <c r="H20" s="30">
        <v>2029</v>
      </c>
      <c r="I20" s="30">
        <v>2030</v>
      </c>
      <c r="J20" s="30">
        <v>2031</v>
      </c>
      <c r="K20" s="30">
        <v>2032</v>
      </c>
      <c r="L20" s="30">
        <v>2033</v>
      </c>
      <c r="M20" s="30">
        <v>2034</v>
      </c>
      <c r="N20" s="30">
        <v>2035</v>
      </c>
      <c r="O20" s="30">
        <v>2040</v>
      </c>
      <c r="P20" s="30">
        <v>2045</v>
      </c>
      <c r="Q20" s="32">
        <v>2050</v>
      </c>
      <c r="R20" s="2"/>
      <c r="S20" s="2"/>
      <c r="T20" s="2"/>
      <c r="U20" s="2"/>
      <c r="V20" s="2"/>
      <c r="W20" s="2"/>
      <c r="X20" s="2"/>
      <c r="Y20" s="2"/>
      <c r="Z20" s="2"/>
      <c r="AA20" s="2"/>
    </row>
    <row r="21" spans="2:37" ht="21.75" thickTop="1" x14ac:dyDescent="0.5">
      <c r="B21" s="248" t="s">
        <v>88</v>
      </c>
      <c r="C21" s="249"/>
      <c r="D21" s="120" t="s">
        <v>43</v>
      </c>
      <c r="E21" s="121"/>
      <c r="F21" s="121"/>
      <c r="G21" s="121"/>
      <c r="H21" s="121"/>
      <c r="I21" s="121"/>
      <c r="J21" s="121"/>
      <c r="K21" s="121"/>
      <c r="L21" s="121"/>
      <c r="M21" s="121"/>
      <c r="N21" s="121"/>
      <c r="O21" s="121"/>
      <c r="P21" s="121"/>
      <c r="Q21" s="121"/>
      <c r="R21" s="2" t="s">
        <v>89</v>
      </c>
      <c r="S21" s="2"/>
      <c r="T21" s="2"/>
      <c r="U21" s="2"/>
      <c r="V21" s="2"/>
      <c r="W21" s="2"/>
      <c r="X21" s="2"/>
      <c r="Y21" s="2"/>
      <c r="Z21" s="2"/>
      <c r="AA21" s="2"/>
    </row>
    <row r="22" spans="2:37" ht="21" x14ac:dyDescent="0.5">
      <c r="B22" s="248" t="s">
        <v>90</v>
      </c>
      <c r="C22" s="249"/>
      <c r="D22" s="120" t="s">
        <v>43</v>
      </c>
      <c r="E22" s="121"/>
      <c r="F22" s="121"/>
      <c r="G22" s="121"/>
      <c r="H22" s="121"/>
      <c r="I22" s="121"/>
      <c r="J22" s="121"/>
      <c r="K22" s="121"/>
      <c r="L22" s="121"/>
      <c r="M22" s="121"/>
      <c r="N22" s="121"/>
      <c r="O22" s="121"/>
      <c r="P22" s="121"/>
      <c r="Q22" s="121"/>
      <c r="R22" s="2" t="s">
        <v>89</v>
      </c>
      <c r="S22" s="2"/>
      <c r="T22" s="2"/>
      <c r="U22" s="2"/>
      <c r="V22" s="2"/>
      <c r="W22" s="2"/>
      <c r="X22" s="2"/>
      <c r="Y22" s="2"/>
      <c r="Z22" s="2"/>
      <c r="AA22" s="2"/>
    </row>
    <row r="23" spans="2:37" s="2" customFormat="1" ht="9" customHeight="1" x14ac:dyDescent="0.5">
      <c r="B23" s="57"/>
      <c r="C23" s="57"/>
    </row>
    <row r="24" spans="2:37" ht="21" x14ac:dyDescent="0.5">
      <c r="B24" s="260" t="s">
        <v>91</v>
      </c>
      <c r="C24" s="261"/>
      <c r="D24" s="122" t="s">
        <v>57</v>
      </c>
      <c r="E24" s="123"/>
      <c r="F24" s="123"/>
      <c r="G24" s="123"/>
      <c r="H24" s="123"/>
      <c r="I24" s="123"/>
      <c r="J24" s="123"/>
      <c r="K24" s="123"/>
      <c r="L24" s="123"/>
      <c r="M24" s="123"/>
      <c r="N24" s="123"/>
      <c r="O24" s="123"/>
      <c r="P24" s="123"/>
      <c r="Q24" s="123"/>
      <c r="R24" s="2" t="s">
        <v>89</v>
      </c>
      <c r="S24" s="2"/>
      <c r="T24" s="2"/>
      <c r="U24" s="2"/>
      <c r="V24" s="2"/>
      <c r="W24" s="2"/>
      <c r="X24" s="2"/>
      <c r="Y24" s="2"/>
      <c r="Z24" s="2"/>
      <c r="AA24" s="2"/>
    </row>
    <row r="25" spans="2:37" ht="34.15" customHeight="1" x14ac:dyDescent="0.5">
      <c r="B25" s="262" t="s">
        <v>92</v>
      </c>
      <c r="C25" s="263"/>
      <c r="D25" s="124" t="s">
        <v>63</v>
      </c>
      <c r="E25" s="125"/>
      <c r="F25" s="125"/>
      <c r="G25" s="125"/>
      <c r="H25" s="125"/>
      <c r="I25" s="125"/>
      <c r="J25" s="125"/>
      <c r="K25" s="125"/>
      <c r="L25" s="125"/>
      <c r="M25" s="125"/>
      <c r="N25" s="125"/>
      <c r="O25" s="125"/>
      <c r="P25" s="125"/>
      <c r="Q25" s="125"/>
      <c r="R25" s="2"/>
      <c r="S25" s="2"/>
      <c r="T25" s="2"/>
      <c r="U25" s="2"/>
      <c r="V25" s="2"/>
      <c r="W25" s="2"/>
      <c r="X25" s="2"/>
      <c r="Y25" s="2"/>
      <c r="Z25" s="2"/>
      <c r="AA25" s="2"/>
    </row>
    <row r="26" spans="2:37" ht="21" x14ac:dyDescent="0.5">
      <c r="B26" s="2"/>
      <c r="C26" s="2"/>
      <c r="D26" s="2"/>
      <c r="E26" s="2"/>
      <c r="F26" s="2"/>
      <c r="G26" s="2"/>
      <c r="H26" s="2"/>
      <c r="I26" s="2"/>
      <c r="J26" s="2"/>
      <c r="K26" s="2"/>
      <c r="L26" s="2"/>
      <c r="M26" s="2"/>
      <c r="N26" s="2"/>
      <c r="O26" s="2"/>
      <c r="P26" s="2"/>
      <c r="Q26" s="2"/>
      <c r="R26" s="2"/>
      <c r="S26" s="2"/>
      <c r="T26" s="2"/>
      <c r="U26" s="2"/>
      <c r="V26" s="2"/>
      <c r="W26" s="2"/>
      <c r="X26" s="2"/>
      <c r="Y26" s="2"/>
      <c r="Z26" s="2"/>
      <c r="AA26" s="2"/>
    </row>
    <row r="27" spans="2:37" ht="21" x14ac:dyDescent="0.5">
      <c r="B27" s="244" t="s">
        <v>93</v>
      </c>
      <c r="C27" s="245"/>
      <c r="D27" s="245"/>
      <c r="E27" s="245"/>
      <c r="F27" s="2"/>
      <c r="G27" s="2"/>
      <c r="H27" s="2"/>
      <c r="I27" s="2"/>
      <c r="J27" s="2"/>
      <c r="K27" s="2"/>
      <c r="L27" s="2"/>
      <c r="M27" s="2"/>
      <c r="N27" s="2"/>
      <c r="O27" s="2"/>
      <c r="P27" s="2"/>
      <c r="Q27" s="2"/>
      <c r="R27" s="2"/>
      <c r="S27" s="2"/>
      <c r="T27" s="2"/>
      <c r="U27" s="2"/>
      <c r="V27" s="2"/>
      <c r="W27" s="2"/>
      <c r="X27" s="2"/>
      <c r="Y27" s="2"/>
      <c r="Z27" s="2"/>
      <c r="AA27" s="2"/>
    </row>
    <row r="28" spans="2:37" ht="21" x14ac:dyDescent="0.5">
      <c r="B28" s="2"/>
      <c r="C28" s="264" t="s">
        <v>94</v>
      </c>
      <c r="D28" s="265"/>
      <c r="E28" s="265"/>
      <c r="F28" s="265"/>
      <c r="G28" s="265"/>
      <c r="H28" s="265"/>
      <c r="I28" s="265"/>
      <c r="J28" s="266"/>
      <c r="K28" s="58"/>
      <c r="L28" s="58"/>
      <c r="M28" s="2"/>
      <c r="N28" s="2"/>
      <c r="O28" s="2"/>
      <c r="P28" s="2"/>
      <c r="Q28" s="2"/>
      <c r="R28" s="2"/>
      <c r="S28" s="2"/>
      <c r="T28" s="2"/>
      <c r="U28" s="2"/>
      <c r="V28" s="2"/>
      <c r="W28" s="2"/>
      <c r="X28" s="2"/>
      <c r="Y28" s="2"/>
      <c r="Z28" s="2"/>
      <c r="AA28" s="2"/>
    </row>
    <row r="29" spans="2:37" ht="21" x14ac:dyDescent="0.5">
      <c r="B29" s="2"/>
      <c r="C29" s="253"/>
      <c r="D29" s="193"/>
      <c r="E29" s="193"/>
      <c r="F29" s="193"/>
      <c r="G29" s="193"/>
      <c r="H29" s="193"/>
      <c r="I29" s="193"/>
      <c r="J29" s="254"/>
      <c r="K29" s="59"/>
      <c r="L29" s="59"/>
      <c r="M29" s="2"/>
      <c r="N29" s="2"/>
      <c r="O29" s="2"/>
      <c r="P29" s="2"/>
      <c r="Q29" s="2"/>
      <c r="R29" s="2"/>
      <c r="S29" s="2"/>
      <c r="T29" s="2"/>
      <c r="U29" s="2"/>
      <c r="V29" s="2"/>
      <c r="W29" s="2"/>
      <c r="X29" s="2"/>
      <c r="Y29" s="2"/>
      <c r="Z29" s="2"/>
      <c r="AA29" s="2"/>
      <c r="AD29" s="60"/>
    </row>
    <row r="30" spans="2:37" ht="21" x14ac:dyDescent="0.5">
      <c r="B30" s="2"/>
      <c r="C30" s="258"/>
      <c r="D30" s="230"/>
      <c r="E30" s="230"/>
      <c r="F30" s="230"/>
      <c r="G30" s="230"/>
      <c r="H30" s="230"/>
      <c r="I30" s="230"/>
      <c r="J30" s="259"/>
      <c r="K30" s="59"/>
      <c r="L30" s="59"/>
      <c r="M30" s="2"/>
      <c r="N30" s="2"/>
      <c r="O30" s="2"/>
      <c r="P30" s="2"/>
      <c r="Q30" s="2"/>
      <c r="R30" s="2"/>
      <c r="S30" s="2"/>
      <c r="T30" s="2"/>
      <c r="U30" s="2"/>
      <c r="V30" s="2"/>
      <c r="W30" s="2"/>
      <c r="X30" s="2"/>
      <c r="Y30" s="2"/>
      <c r="Z30" s="2"/>
      <c r="AA30" s="2"/>
    </row>
    <row r="31" spans="2:37" ht="21" x14ac:dyDescent="0.5">
      <c r="B31" s="2"/>
      <c r="C31" s="59"/>
      <c r="D31" s="59"/>
      <c r="E31" s="59"/>
      <c r="F31" s="59"/>
      <c r="G31" s="59"/>
      <c r="H31" s="59"/>
      <c r="I31" s="59"/>
      <c r="J31" s="59"/>
      <c r="K31" s="59"/>
      <c r="L31" s="59"/>
      <c r="M31" s="2"/>
      <c r="N31" s="2"/>
      <c r="O31" s="2"/>
      <c r="P31" s="2"/>
      <c r="Q31" s="2"/>
      <c r="R31" s="2"/>
      <c r="S31" s="2"/>
      <c r="T31" s="2"/>
      <c r="U31" s="2"/>
      <c r="V31" s="2"/>
      <c r="W31" s="2"/>
      <c r="X31" s="2"/>
      <c r="Y31" s="2"/>
      <c r="Z31" s="2"/>
      <c r="AA31" s="2"/>
    </row>
    <row r="32" spans="2:37" ht="21" x14ac:dyDescent="0.5">
      <c r="B32" s="2"/>
      <c r="C32" s="267" t="s">
        <v>95</v>
      </c>
      <c r="D32" s="268"/>
      <c r="E32" s="268"/>
      <c r="F32" s="268"/>
      <c r="G32" s="268"/>
      <c r="H32" s="268"/>
      <c r="I32" s="268"/>
      <c r="J32" s="269"/>
      <c r="K32" s="59"/>
      <c r="L32" s="59"/>
      <c r="M32" s="59"/>
      <c r="N32" s="59"/>
      <c r="O32" s="59"/>
      <c r="P32" s="59"/>
      <c r="Q32" s="59"/>
      <c r="R32" s="2"/>
      <c r="S32" s="2"/>
      <c r="T32" s="2"/>
      <c r="U32" s="2"/>
      <c r="V32" s="2"/>
      <c r="W32" s="2"/>
      <c r="X32" s="2"/>
      <c r="Y32" s="2"/>
      <c r="Z32" s="2"/>
      <c r="AA32" s="2"/>
    </row>
    <row r="33" spans="2:27" ht="21" x14ac:dyDescent="0.5">
      <c r="B33" s="2"/>
      <c r="C33" s="270" t="s">
        <v>96</v>
      </c>
      <c r="D33" s="271"/>
      <c r="E33" s="271"/>
      <c r="F33" s="271"/>
      <c r="G33" s="271"/>
      <c r="H33" s="271"/>
      <c r="I33" s="271"/>
      <c r="J33" s="272"/>
      <c r="K33" s="59"/>
      <c r="L33" s="59"/>
      <c r="M33" s="59"/>
      <c r="N33" s="59"/>
      <c r="O33" s="59"/>
      <c r="P33" s="59"/>
      <c r="Q33" s="59"/>
      <c r="R33" s="2"/>
      <c r="S33" s="2"/>
      <c r="T33" s="2"/>
      <c r="U33" s="2"/>
      <c r="V33" s="2"/>
      <c r="W33" s="2"/>
      <c r="X33" s="2"/>
      <c r="Y33" s="2"/>
      <c r="Z33" s="2"/>
      <c r="AA33" s="2"/>
    </row>
    <row r="34" spans="2:27" ht="21" x14ac:dyDescent="0.5">
      <c r="B34" s="2"/>
      <c r="C34" s="253"/>
      <c r="D34" s="193"/>
      <c r="E34" s="193"/>
      <c r="F34" s="193"/>
      <c r="G34" s="193"/>
      <c r="H34" s="193"/>
      <c r="I34" s="193"/>
      <c r="J34" s="254"/>
      <c r="K34" s="59"/>
      <c r="L34" s="59"/>
      <c r="M34" s="59"/>
      <c r="N34" s="59"/>
      <c r="O34" s="59"/>
      <c r="P34" s="59"/>
      <c r="Q34" s="59"/>
      <c r="R34" s="2"/>
      <c r="S34" s="2"/>
      <c r="T34" s="2"/>
      <c r="U34" s="2"/>
      <c r="V34" s="2"/>
      <c r="W34" s="2"/>
      <c r="X34" s="2"/>
      <c r="Y34" s="2"/>
      <c r="Z34" s="2"/>
      <c r="AA34" s="2"/>
    </row>
    <row r="35" spans="2:27" ht="21" x14ac:dyDescent="0.5">
      <c r="B35" s="2"/>
      <c r="C35" s="258"/>
      <c r="D35" s="230"/>
      <c r="E35" s="230"/>
      <c r="F35" s="230"/>
      <c r="G35" s="230"/>
      <c r="H35" s="230"/>
      <c r="I35" s="230"/>
      <c r="J35" s="259"/>
      <c r="K35" s="59"/>
      <c r="L35" s="59"/>
      <c r="M35" s="2"/>
      <c r="N35" s="2"/>
      <c r="O35" s="2"/>
      <c r="P35" s="2"/>
      <c r="Q35" s="2"/>
      <c r="R35" s="2"/>
      <c r="S35" s="2"/>
      <c r="T35" s="2"/>
      <c r="U35" s="2"/>
      <c r="V35" s="2"/>
      <c r="W35" s="2"/>
      <c r="X35" s="2"/>
      <c r="Y35" s="2"/>
      <c r="Z35" s="2"/>
      <c r="AA35" s="2"/>
    </row>
    <row r="36" spans="2:27" ht="15.75" customHeight="1" x14ac:dyDescent="0.5">
      <c r="B36" s="2"/>
      <c r="C36" s="59"/>
      <c r="D36" s="59"/>
      <c r="E36" s="59"/>
      <c r="F36" s="59"/>
      <c r="G36" s="59"/>
      <c r="H36" s="59"/>
      <c r="I36" s="59"/>
      <c r="J36" s="59"/>
      <c r="K36" s="59"/>
      <c r="L36" s="59"/>
      <c r="M36" s="2"/>
      <c r="O36" s="2"/>
      <c r="P36" s="2"/>
      <c r="Q36" s="2"/>
      <c r="R36" s="2"/>
      <c r="S36" s="2"/>
      <c r="T36" s="2"/>
      <c r="U36" s="2"/>
      <c r="V36" s="2"/>
      <c r="W36" s="2"/>
      <c r="X36" s="2"/>
      <c r="Y36" s="2"/>
      <c r="Z36" s="2"/>
      <c r="AA36" s="2"/>
    </row>
    <row r="37" spans="2:27" ht="21" customHeight="1" x14ac:dyDescent="0.5">
      <c r="B37" s="244" t="s">
        <v>97</v>
      </c>
      <c r="C37" s="245"/>
      <c r="D37" s="245"/>
      <c r="E37" s="245"/>
      <c r="F37" s="2"/>
      <c r="G37" s="2"/>
      <c r="H37" s="2"/>
      <c r="I37" s="2"/>
      <c r="J37" s="2"/>
      <c r="K37" s="2"/>
      <c r="L37" s="2"/>
      <c r="M37" s="2"/>
      <c r="N37" s="2"/>
      <c r="O37" s="2"/>
      <c r="P37" s="2"/>
      <c r="Q37" s="2"/>
      <c r="R37" s="2"/>
      <c r="S37" s="2"/>
      <c r="T37" s="2"/>
      <c r="U37" s="2"/>
      <c r="V37" s="2"/>
      <c r="W37" s="2"/>
      <c r="X37" s="2"/>
      <c r="Y37" s="2"/>
      <c r="Z37" s="2"/>
      <c r="AA37" s="2"/>
    </row>
    <row r="38" spans="2:27" ht="21" x14ac:dyDescent="0.5">
      <c r="C38" s="267" t="s">
        <v>98</v>
      </c>
      <c r="D38" s="268"/>
      <c r="E38" s="268"/>
      <c r="F38" s="268"/>
      <c r="G38" s="268"/>
      <c r="H38" s="268"/>
      <c r="I38" s="268"/>
      <c r="J38" s="269"/>
      <c r="K38" s="58"/>
      <c r="L38" s="58"/>
      <c r="M38" s="2"/>
      <c r="N38" s="2"/>
      <c r="O38" s="2"/>
      <c r="P38" s="2"/>
      <c r="Q38" s="2"/>
      <c r="R38" s="2"/>
      <c r="S38" s="2"/>
      <c r="T38" s="2"/>
      <c r="U38" s="2"/>
      <c r="V38" s="2"/>
      <c r="W38" s="2"/>
      <c r="X38" s="2"/>
      <c r="Y38" s="2"/>
      <c r="Z38" s="2"/>
      <c r="AA38" s="2"/>
    </row>
    <row r="39" spans="2:27" ht="21" x14ac:dyDescent="0.5">
      <c r="C39" s="270" t="s">
        <v>99</v>
      </c>
      <c r="D39" s="271"/>
      <c r="E39" s="271"/>
      <c r="F39" s="271"/>
      <c r="G39" s="271"/>
      <c r="H39" s="271"/>
      <c r="I39" s="271"/>
      <c r="J39" s="272"/>
      <c r="K39" s="58"/>
      <c r="L39" s="58"/>
      <c r="M39" s="2"/>
      <c r="N39" s="2"/>
      <c r="O39" s="2"/>
      <c r="P39" s="2"/>
      <c r="Q39" s="2"/>
      <c r="R39" s="2"/>
      <c r="S39" s="2"/>
      <c r="T39" s="2"/>
      <c r="U39" s="2"/>
      <c r="V39" s="2"/>
      <c r="W39" s="2"/>
      <c r="X39" s="2"/>
      <c r="Y39" s="2"/>
      <c r="Z39" s="2"/>
      <c r="AA39" s="2"/>
    </row>
    <row r="40" spans="2:27" ht="15.75" customHeight="1" x14ac:dyDescent="0.5">
      <c r="B40" s="2"/>
      <c r="C40" s="253"/>
      <c r="D40" s="193"/>
      <c r="E40" s="193"/>
      <c r="F40" s="193"/>
      <c r="G40" s="193"/>
      <c r="H40" s="193"/>
      <c r="I40" s="193"/>
      <c r="J40" s="254"/>
      <c r="K40" s="59"/>
      <c r="L40" s="59"/>
      <c r="M40" s="2"/>
      <c r="N40" s="2"/>
      <c r="O40" s="2"/>
      <c r="P40" s="2"/>
      <c r="Q40" s="2"/>
      <c r="R40" s="2"/>
      <c r="S40" s="2"/>
      <c r="T40" s="2"/>
      <c r="U40" s="2"/>
      <c r="V40" s="2"/>
      <c r="W40" s="2"/>
      <c r="X40" s="2"/>
      <c r="Y40" s="2"/>
      <c r="Z40" s="2"/>
      <c r="AA40" s="2"/>
    </row>
    <row r="41" spans="2:27" ht="15.75" customHeight="1" x14ac:dyDescent="0.5">
      <c r="B41" s="2"/>
      <c r="C41" s="255"/>
      <c r="D41" s="256"/>
      <c r="E41" s="256"/>
      <c r="F41" s="256"/>
      <c r="G41" s="256"/>
      <c r="H41" s="256"/>
      <c r="I41" s="256"/>
      <c r="J41" s="257"/>
      <c r="K41" s="59"/>
      <c r="L41" s="59"/>
      <c r="M41" s="2"/>
      <c r="N41" s="2"/>
      <c r="O41" s="2"/>
      <c r="P41" s="2"/>
      <c r="Q41" s="2"/>
      <c r="R41" s="2"/>
      <c r="S41" s="2"/>
      <c r="T41" s="2"/>
      <c r="U41" s="2"/>
      <c r="V41" s="2"/>
      <c r="W41" s="2"/>
      <c r="X41" s="2"/>
      <c r="Y41" s="2"/>
      <c r="Z41" s="2"/>
      <c r="AA41" s="2"/>
    </row>
    <row r="42" spans="2:27" ht="15.75" customHeight="1" x14ac:dyDescent="0.5">
      <c r="B42" s="2"/>
      <c r="C42" s="255"/>
      <c r="D42" s="256"/>
      <c r="E42" s="256"/>
      <c r="F42" s="256"/>
      <c r="G42" s="256"/>
      <c r="H42" s="256"/>
      <c r="I42" s="256"/>
      <c r="J42" s="257"/>
      <c r="K42" s="59"/>
      <c r="L42" s="59"/>
      <c r="M42" s="2"/>
      <c r="N42" s="2"/>
      <c r="O42" s="2"/>
      <c r="P42" s="2"/>
      <c r="Q42" s="2"/>
      <c r="R42" s="2"/>
      <c r="S42" s="2"/>
      <c r="T42" s="2"/>
      <c r="U42" s="2"/>
      <c r="V42" s="2"/>
      <c r="W42" s="2"/>
      <c r="X42" s="2"/>
      <c r="Y42" s="2"/>
      <c r="Z42" s="2"/>
      <c r="AA42" s="2"/>
    </row>
    <row r="43" spans="2:27" ht="15.75" customHeight="1" x14ac:dyDescent="0.5">
      <c r="B43" s="2"/>
      <c r="C43" s="255"/>
      <c r="D43" s="256"/>
      <c r="E43" s="256"/>
      <c r="F43" s="256"/>
      <c r="G43" s="256"/>
      <c r="H43" s="256"/>
      <c r="I43" s="256"/>
      <c r="J43" s="257"/>
      <c r="K43" s="59"/>
      <c r="L43" s="59"/>
      <c r="M43" s="2"/>
      <c r="N43" s="2"/>
      <c r="O43" s="2"/>
      <c r="P43" s="2"/>
      <c r="Q43" s="2"/>
      <c r="R43" s="2"/>
      <c r="S43" s="2"/>
      <c r="T43" s="2"/>
      <c r="U43" s="2"/>
      <c r="V43" s="2"/>
      <c r="W43" s="2"/>
      <c r="X43" s="2"/>
      <c r="Y43" s="2"/>
      <c r="Z43" s="2"/>
      <c r="AA43" s="2"/>
    </row>
    <row r="44" spans="2:27" ht="15.75" customHeight="1" x14ac:dyDescent="0.5">
      <c r="B44" s="2"/>
      <c r="C44" s="255"/>
      <c r="D44" s="256"/>
      <c r="E44" s="256"/>
      <c r="F44" s="256"/>
      <c r="G44" s="256"/>
      <c r="H44" s="256"/>
      <c r="I44" s="256"/>
      <c r="J44" s="257"/>
      <c r="K44" s="59"/>
      <c r="L44" s="59"/>
      <c r="M44" s="2"/>
      <c r="N44" s="2"/>
      <c r="O44" s="2"/>
      <c r="P44" s="2"/>
      <c r="Q44" s="2"/>
      <c r="R44" s="2"/>
      <c r="S44" s="2"/>
      <c r="T44" s="2"/>
      <c r="U44" s="2"/>
      <c r="V44" s="2"/>
      <c r="W44" s="2"/>
      <c r="X44" s="2"/>
      <c r="Y44" s="2"/>
      <c r="Z44" s="2"/>
      <c r="AA44" s="2"/>
    </row>
    <row r="45" spans="2:27" ht="15.75" customHeight="1" x14ac:dyDescent="0.5">
      <c r="B45" s="2"/>
      <c r="C45" s="255"/>
      <c r="D45" s="256"/>
      <c r="E45" s="256"/>
      <c r="F45" s="256"/>
      <c r="G45" s="256"/>
      <c r="H45" s="256"/>
      <c r="I45" s="256"/>
      <c r="J45" s="257"/>
      <c r="K45" s="59"/>
      <c r="L45" s="59"/>
      <c r="M45" s="2"/>
      <c r="N45" s="2"/>
      <c r="O45" s="2"/>
      <c r="P45" s="2"/>
      <c r="Q45" s="2"/>
      <c r="R45" s="2"/>
      <c r="S45" s="2"/>
      <c r="T45" s="2"/>
      <c r="U45" s="2"/>
      <c r="V45" s="2"/>
      <c r="W45" s="2"/>
      <c r="X45" s="2"/>
      <c r="Y45" s="2"/>
      <c r="Z45" s="2"/>
      <c r="AA45" s="2"/>
    </row>
    <row r="46" spans="2:27" ht="15.75" customHeight="1" x14ac:dyDescent="0.5">
      <c r="B46" s="2"/>
      <c r="C46" s="255"/>
      <c r="D46" s="256"/>
      <c r="E46" s="256"/>
      <c r="F46" s="256"/>
      <c r="G46" s="256"/>
      <c r="H46" s="256"/>
      <c r="I46" s="256"/>
      <c r="J46" s="257"/>
      <c r="K46" s="59"/>
      <c r="L46" s="59"/>
      <c r="M46" s="2"/>
      <c r="N46" s="2"/>
      <c r="O46" s="2"/>
      <c r="P46" s="2"/>
      <c r="Q46" s="2"/>
      <c r="R46" s="2"/>
      <c r="S46" s="2"/>
      <c r="T46" s="2"/>
      <c r="U46" s="2"/>
      <c r="V46" s="2"/>
      <c r="W46" s="2"/>
      <c r="X46" s="2"/>
      <c r="Y46" s="2"/>
      <c r="Z46" s="2"/>
      <c r="AA46" s="2"/>
    </row>
    <row r="47" spans="2:27" ht="15.75" customHeight="1" x14ac:dyDescent="0.5">
      <c r="B47" s="2"/>
      <c r="C47" s="255"/>
      <c r="D47" s="256"/>
      <c r="E47" s="256"/>
      <c r="F47" s="256"/>
      <c r="G47" s="256"/>
      <c r="H47" s="256"/>
      <c r="I47" s="256"/>
      <c r="J47" s="257"/>
      <c r="K47" s="59"/>
      <c r="L47" s="59"/>
      <c r="M47" s="2"/>
      <c r="N47" s="2"/>
      <c r="O47" s="2"/>
      <c r="P47" s="2"/>
      <c r="Q47" s="2"/>
      <c r="R47" s="2"/>
      <c r="S47" s="2"/>
      <c r="T47" s="2"/>
      <c r="U47" s="2"/>
      <c r="V47" s="2"/>
      <c r="W47" s="2"/>
      <c r="X47" s="2"/>
      <c r="Y47" s="2"/>
      <c r="Z47" s="2"/>
      <c r="AA47" s="2"/>
    </row>
    <row r="48" spans="2:27" ht="15.75" customHeight="1" x14ac:dyDescent="0.5">
      <c r="B48" s="2"/>
      <c r="C48" s="255"/>
      <c r="D48" s="256"/>
      <c r="E48" s="256"/>
      <c r="F48" s="256"/>
      <c r="G48" s="256"/>
      <c r="H48" s="256"/>
      <c r="I48" s="256"/>
      <c r="J48" s="257"/>
      <c r="K48" s="59"/>
      <c r="L48" s="59"/>
      <c r="M48" s="2"/>
      <c r="N48" s="2"/>
      <c r="O48" s="2"/>
      <c r="P48" s="2"/>
      <c r="Q48" s="2"/>
      <c r="R48" s="2"/>
      <c r="S48" s="2"/>
      <c r="T48" s="2"/>
      <c r="U48" s="2"/>
      <c r="V48" s="2"/>
      <c r="W48" s="2"/>
      <c r="X48" s="2"/>
      <c r="Y48" s="2"/>
      <c r="Z48" s="2"/>
      <c r="AA48" s="2"/>
    </row>
    <row r="49" spans="2:27" ht="15.75" customHeight="1" x14ac:dyDescent="0.5">
      <c r="B49" s="2"/>
      <c r="C49" s="255"/>
      <c r="D49" s="256"/>
      <c r="E49" s="256"/>
      <c r="F49" s="256"/>
      <c r="G49" s="256"/>
      <c r="H49" s="256"/>
      <c r="I49" s="256"/>
      <c r="J49" s="257"/>
      <c r="K49" s="59"/>
      <c r="L49" s="59"/>
      <c r="M49" s="2"/>
      <c r="N49" s="2"/>
      <c r="O49" s="2"/>
      <c r="P49" s="2"/>
      <c r="Q49" s="2"/>
      <c r="R49" s="2"/>
      <c r="S49" s="2"/>
      <c r="T49" s="2"/>
      <c r="U49" s="2"/>
      <c r="V49" s="2"/>
      <c r="W49" s="2"/>
      <c r="X49" s="2"/>
      <c r="Y49" s="2"/>
      <c r="Z49" s="2"/>
      <c r="AA49" s="2"/>
    </row>
    <row r="50" spans="2:27" ht="15.75" customHeight="1" x14ac:dyDescent="0.5">
      <c r="B50" s="2"/>
      <c r="C50" s="255"/>
      <c r="D50" s="256"/>
      <c r="E50" s="256"/>
      <c r="F50" s="256"/>
      <c r="G50" s="256"/>
      <c r="H50" s="256"/>
      <c r="I50" s="256"/>
      <c r="J50" s="257"/>
      <c r="K50" s="59"/>
      <c r="L50" s="59"/>
      <c r="M50" s="2"/>
      <c r="N50" s="2"/>
      <c r="O50" s="2"/>
      <c r="P50" s="2"/>
      <c r="Q50" s="2"/>
      <c r="R50" s="2"/>
      <c r="S50" s="2"/>
      <c r="T50" s="2"/>
      <c r="U50" s="2"/>
      <c r="V50" s="2"/>
      <c r="W50" s="2"/>
      <c r="X50" s="2"/>
      <c r="Y50" s="2"/>
      <c r="Z50" s="2"/>
      <c r="AA50" s="2"/>
    </row>
    <row r="51" spans="2:27" ht="15.75" customHeight="1" x14ac:dyDescent="0.5">
      <c r="B51" s="2"/>
      <c r="C51" s="255"/>
      <c r="D51" s="256"/>
      <c r="E51" s="256"/>
      <c r="F51" s="256"/>
      <c r="G51" s="256"/>
      <c r="H51" s="256"/>
      <c r="I51" s="256"/>
      <c r="J51" s="257"/>
      <c r="K51" s="59"/>
      <c r="L51" s="59"/>
      <c r="M51" s="2"/>
      <c r="N51" s="2"/>
      <c r="O51" s="2"/>
      <c r="P51" s="2"/>
      <c r="Q51" s="2"/>
      <c r="R51" s="2"/>
      <c r="S51" s="2"/>
      <c r="T51" s="2"/>
      <c r="U51" s="2"/>
      <c r="V51" s="2"/>
      <c r="W51" s="2"/>
      <c r="X51" s="2"/>
      <c r="Y51" s="2"/>
      <c r="Z51" s="2"/>
      <c r="AA51" s="2"/>
    </row>
    <row r="52" spans="2:27" ht="15.75" customHeight="1" x14ac:dyDescent="0.5">
      <c r="B52" s="2"/>
      <c r="C52" s="255"/>
      <c r="D52" s="256"/>
      <c r="E52" s="256"/>
      <c r="F52" s="256"/>
      <c r="G52" s="256"/>
      <c r="H52" s="256"/>
      <c r="I52" s="256"/>
      <c r="J52" s="257"/>
      <c r="K52" s="59"/>
      <c r="L52" s="59"/>
      <c r="M52" s="2"/>
      <c r="N52" s="2"/>
      <c r="O52" s="2"/>
      <c r="P52" s="2"/>
      <c r="Q52" s="2"/>
      <c r="R52" s="2"/>
      <c r="S52" s="2"/>
      <c r="T52" s="2"/>
      <c r="U52" s="2"/>
      <c r="V52" s="2"/>
      <c r="W52" s="2"/>
      <c r="X52" s="2"/>
      <c r="Y52" s="2"/>
      <c r="Z52" s="2"/>
      <c r="AA52" s="2"/>
    </row>
    <row r="53" spans="2:27" ht="15.75" customHeight="1" x14ac:dyDescent="0.5">
      <c r="B53" s="2"/>
      <c r="C53" s="258"/>
      <c r="D53" s="230"/>
      <c r="E53" s="230"/>
      <c r="F53" s="230"/>
      <c r="G53" s="230"/>
      <c r="H53" s="230"/>
      <c r="I53" s="230"/>
      <c r="J53" s="259"/>
      <c r="K53" s="59"/>
      <c r="L53" s="59"/>
      <c r="M53" s="2"/>
      <c r="N53" s="2"/>
      <c r="O53" s="2"/>
      <c r="P53" s="2"/>
      <c r="Q53" s="2"/>
      <c r="R53" s="2"/>
      <c r="S53" s="2"/>
      <c r="T53" s="2"/>
      <c r="U53" s="2"/>
      <c r="V53" s="2"/>
      <c r="W53" s="2"/>
      <c r="X53" s="2"/>
      <c r="Y53" s="2"/>
      <c r="Z53" s="2"/>
      <c r="AA53" s="2"/>
    </row>
    <row r="54" spans="2:27" ht="21" x14ac:dyDescent="0.5">
      <c r="B54" s="2"/>
      <c r="C54" s="59"/>
      <c r="D54" s="59"/>
      <c r="E54" s="59"/>
      <c r="F54" s="59"/>
      <c r="G54" s="59"/>
      <c r="H54" s="59"/>
      <c r="I54" s="59"/>
      <c r="J54" s="59"/>
      <c r="K54" s="59"/>
      <c r="L54" s="59"/>
      <c r="M54" s="2"/>
      <c r="N54" s="2"/>
      <c r="O54" s="2"/>
      <c r="P54" s="2"/>
      <c r="Q54" s="2"/>
      <c r="R54" s="2"/>
      <c r="S54" s="2"/>
      <c r="T54" s="2"/>
      <c r="U54" s="2"/>
      <c r="V54" s="2"/>
      <c r="W54" s="2"/>
      <c r="X54" s="2"/>
      <c r="Y54" s="2"/>
      <c r="Z54" s="2"/>
      <c r="AA54" s="2"/>
    </row>
    <row r="55" spans="2:27" ht="21" x14ac:dyDescent="0.5">
      <c r="B55" s="2"/>
      <c r="C55" s="267" t="s">
        <v>100</v>
      </c>
      <c r="D55" s="268"/>
      <c r="E55" s="268"/>
      <c r="F55" s="268"/>
      <c r="G55" s="268"/>
      <c r="H55" s="268"/>
      <c r="I55" s="268"/>
      <c r="J55" s="269"/>
      <c r="K55" s="58"/>
      <c r="L55" s="58"/>
      <c r="M55" s="2"/>
      <c r="N55" s="2"/>
      <c r="O55" s="2"/>
      <c r="P55" s="2"/>
      <c r="Q55" s="2"/>
      <c r="R55" s="2"/>
      <c r="S55" s="2"/>
      <c r="T55" s="2"/>
      <c r="U55" s="2"/>
      <c r="V55" s="2"/>
      <c r="W55" s="2"/>
      <c r="X55" s="2"/>
      <c r="Y55" s="2"/>
      <c r="Z55" s="2"/>
      <c r="AA55" s="2"/>
    </row>
    <row r="56" spans="2:27" ht="15.75" customHeight="1" x14ac:dyDescent="0.5">
      <c r="B56" s="2"/>
      <c r="C56" s="253"/>
      <c r="D56" s="193"/>
      <c r="E56" s="193"/>
      <c r="F56" s="193"/>
      <c r="G56" s="193"/>
      <c r="H56" s="193"/>
      <c r="I56" s="193"/>
      <c r="J56" s="254"/>
      <c r="K56" s="59"/>
      <c r="L56" s="59"/>
      <c r="M56" s="2"/>
      <c r="N56" s="2"/>
      <c r="O56" s="2"/>
      <c r="P56" s="2"/>
      <c r="Q56" s="2"/>
      <c r="R56" s="2"/>
      <c r="S56" s="2"/>
      <c r="T56" s="2"/>
      <c r="U56" s="2"/>
      <c r="V56" s="2"/>
      <c r="W56" s="2"/>
      <c r="X56" s="2"/>
      <c r="Y56" s="2"/>
      <c r="Z56" s="2"/>
      <c r="AA56" s="2"/>
    </row>
    <row r="57" spans="2:27" ht="15.75" customHeight="1" x14ac:dyDescent="0.5">
      <c r="C57" s="255"/>
      <c r="D57" s="256"/>
      <c r="E57" s="256"/>
      <c r="F57" s="256"/>
      <c r="G57" s="256"/>
      <c r="H57" s="256"/>
      <c r="I57" s="256"/>
      <c r="J57" s="257"/>
      <c r="K57" s="59"/>
      <c r="L57" s="59"/>
      <c r="M57" s="2"/>
      <c r="N57" s="2"/>
      <c r="AA57" s="2"/>
    </row>
    <row r="58" spans="2:27" ht="21" x14ac:dyDescent="0.5">
      <c r="C58" s="258"/>
      <c r="D58" s="230"/>
      <c r="E58" s="230"/>
      <c r="F58" s="230"/>
      <c r="G58" s="230"/>
      <c r="H58" s="230"/>
      <c r="I58" s="230"/>
      <c r="J58" s="259"/>
      <c r="K58" s="59"/>
      <c r="L58" s="59"/>
      <c r="M58" s="2"/>
      <c r="N58" s="2"/>
      <c r="AA58" s="2"/>
    </row>
    <row r="59" spans="2:27" ht="21" x14ac:dyDescent="0.5">
      <c r="K59" s="59"/>
      <c r="L59" s="59"/>
      <c r="M59" s="2"/>
      <c r="N59" s="2"/>
      <c r="AA59" s="2"/>
    </row>
    <row r="60" spans="2:27" ht="21" x14ac:dyDescent="0.5">
      <c r="K60" s="61"/>
      <c r="L60" s="61"/>
      <c r="M60" s="2"/>
      <c r="N60" s="2"/>
    </row>
    <row r="61" spans="2:27" ht="21" x14ac:dyDescent="0.5">
      <c r="B61" s="244" t="s">
        <v>101</v>
      </c>
      <c r="C61" s="245"/>
      <c r="D61" s="245"/>
      <c r="E61" s="245"/>
      <c r="K61" s="59"/>
      <c r="L61" s="59"/>
      <c r="M61" s="2"/>
      <c r="N61" s="2"/>
    </row>
    <row r="62" spans="2:27" ht="21" x14ac:dyDescent="0.5">
      <c r="B62" s="56"/>
      <c r="C62" s="267" t="s">
        <v>102</v>
      </c>
      <c r="D62" s="268"/>
      <c r="E62" s="268"/>
      <c r="F62" s="268"/>
      <c r="G62" s="268"/>
      <c r="H62" s="268"/>
      <c r="I62" s="268"/>
      <c r="J62" s="269"/>
      <c r="K62" s="59"/>
      <c r="L62" s="59"/>
      <c r="M62" s="2"/>
      <c r="N62" s="2"/>
    </row>
    <row r="63" spans="2:27" ht="21" x14ac:dyDescent="0.5">
      <c r="C63" s="273" t="s">
        <v>103</v>
      </c>
      <c r="D63" s="274"/>
      <c r="E63" s="274"/>
      <c r="F63" s="274"/>
      <c r="G63" s="274"/>
      <c r="H63" s="274"/>
      <c r="I63" s="274"/>
      <c r="J63" s="275"/>
      <c r="K63" s="59"/>
      <c r="L63" s="59"/>
      <c r="M63" s="2"/>
    </row>
    <row r="64" spans="2:27" ht="21" x14ac:dyDescent="0.5">
      <c r="C64" s="253"/>
      <c r="D64" s="193"/>
      <c r="E64" s="193"/>
      <c r="F64" s="193"/>
      <c r="G64" s="193"/>
      <c r="H64" s="193"/>
      <c r="I64" s="193"/>
      <c r="J64" s="254"/>
      <c r="K64" s="61"/>
      <c r="L64" s="61"/>
      <c r="M64" s="62"/>
    </row>
    <row r="65" spans="2:13" ht="21" x14ac:dyDescent="0.5">
      <c r="C65" s="255"/>
      <c r="D65" s="256"/>
      <c r="E65" s="256"/>
      <c r="F65" s="256"/>
      <c r="G65" s="256"/>
      <c r="H65" s="256"/>
      <c r="I65" s="256"/>
      <c r="J65" s="257"/>
      <c r="K65" s="61"/>
      <c r="L65" s="61"/>
      <c r="M65" s="62"/>
    </row>
    <row r="66" spans="2:13" ht="21" x14ac:dyDescent="0.5">
      <c r="C66" s="258"/>
      <c r="D66" s="230"/>
      <c r="E66" s="230"/>
      <c r="F66" s="230"/>
      <c r="G66" s="230"/>
      <c r="H66" s="230"/>
      <c r="I66" s="230"/>
      <c r="J66" s="259"/>
      <c r="K66" s="61"/>
      <c r="L66" s="61"/>
      <c r="M66" s="62"/>
    </row>
    <row r="67" spans="2:13" ht="21" x14ac:dyDescent="0.5">
      <c r="C67" s="59"/>
      <c r="D67" s="59"/>
      <c r="E67" s="59"/>
      <c r="F67" s="59"/>
      <c r="G67" s="59"/>
      <c r="H67" s="59"/>
      <c r="I67" s="59"/>
      <c r="J67" s="59"/>
      <c r="K67" s="61"/>
      <c r="L67" s="61"/>
      <c r="M67" s="62"/>
    </row>
    <row r="68" spans="2:13" ht="21" x14ac:dyDescent="0.5">
      <c r="C68" s="267" t="s">
        <v>104</v>
      </c>
      <c r="D68" s="268"/>
      <c r="E68" s="268"/>
      <c r="F68" s="268"/>
      <c r="G68" s="268"/>
      <c r="H68" s="268"/>
      <c r="I68" s="268"/>
      <c r="J68" s="269"/>
      <c r="K68" s="61"/>
      <c r="L68" s="61"/>
      <c r="M68" s="62"/>
    </row>
    <row r="69" spans="2:13" ht="21" x14ac:dyDescent="0.5">
      <c r="C69" s="253"/>
      <c r="D69" s="193"/>
      <c r="E69" s="193"/>
      <c r="F69" s="193"/>
      <c r="G69" s="193"/>
      <c r="H69" s="193"/>
      <c r="I69" s="193"/>
      <c r="J69" s="254"/>
      <c r="K69" s="61"/>
      <c r="L69" s="61"/>
      <c r="M69" s="62"/>
    </row>
    <row r="70" spans="2:13" ht="15.75" customHeight="1" x14ac:dyDescent="0.5">
      <c r="C70" s="255"/>
      <c r="D70" s="256"/>
      <c r="E70" s="256"/>
      <c r="F70" s="256"/>
      <c r="G70" s="256"/>
      <c r="H70" s="256"/>
      <c r="I70" s="256"/>
      <c r="J70" s="257"/>
      <c r="K70" s="61"/>
      <c r="L70" s="61"/>
      <c r="M70" s="62"/>
    </row>
    <row r="71" spans="2:13" ht="15.75" customHeight="1" x14ac:dyDescent="0.5">
      <c r="C71" s="258"/>
      <c r="D71" s="230"/>
      <c r="E71" s="230"/>
      <c r="F71" s="230"/>
      <c r="G71" s="230"/>
      <c r="H71" s="230"/>
      <c r="I71" s="230"/>
      <c r="J71" s="259"/>
      <c r="K71" s="59"/>
      <c r="L71" s="59"/>
    </row>
    <row r="72" spans="2:13" ht="21" x14ac:dyDescent="0.5">
      <c r="K72" s="59"/>
      <c r="L72" s="59"/>
    </row>
    <row r="73" spans="2:13" ht="21" x14ac:dyDescent="0.5">
      <c r="B73" s="244" t="s">
        <v>105</v>
      </c>
      <c r="C73" s="245"/>
      <c r="D73" s="245"/>
      <c r="E73" s="245"/>
      <c r="K73" s="59"/>
      <c r="L73" s="59"/>
    </row>
    <row r="74" spans="2:13" x14ac:dyDescent="0.5">
      <c r="C74" s="267" t="s">
        <v>106</v>
      </c>
      <c r="D74" s="268"/>
      <c r="E74" s="268"/>
      <c r="F74" s="268"/>
      <c r="G74" s="268"/>
      <c r="H74" s="268"/>
      <c r="I74" s="268"/>
      <c r="J74" s="269"/>
    </row>
    <row r="75" spans="2:13" x14ac:dyDescent="0.5">
      <c r="C75" s="270" t="s">
        <v>107</v>
      </c>
      <c r="D75" s="271"/>
      <c r="E75" s="271"/>
      <c r="F75" s="271"/>
      <c r="G75" s="271"/>
      <c r="H75" s="271"/>
      <c r="I75" s="271"/>
      <c r="J75" s="272"/>
    </row>
    <row r="76" spans="2:13" ht="15" customHeight="1" x14ac:dyDescent="0.5">
      <c r="C76" s="253"/>
      <c r="D76" s="193"/>
      <c r="E76" s="193"/>
      <c r="F76" s="193"/>
      <c r="G76" s="193"/>
      <c r="H76" s="193"/>
      <c r="I76" s="193"/>
      <c r="J76" s="254"/>
    </row>
    <row r="77" spans="2:13" ht="15" customHeight="1" x14ac:dyDescent="0.5">
      <c r="C77" s="255"/>
      <c r="D77" s="256"/>
      <c r="E77" s="256"/>
      <c r="F77" s="256"/>
      <c r="G77" s="256"/>
      <c r="H77" s="256"/>
      <c r="I77" s="256"/>
      <c r="J77" s="257"/>
    </row>
    <row r="78" spans="2:13" x14ac:dyDescent="0.5">
      <c r="C78" s="258"/>
      <c r="D78" s="230"/>
      <c r="E78" s="230"/>
      <c r="F78" s="230"/>
      <c r="G78" s="230"/>
      <c r="H78" s="230"/>
      <c r="I78" s="230"/>
      <c r="J78" s="259"/>
    </row>
    <row r="80" spans="2:13" x14ac:dyDescent="0.5">
      <c r="C80" s="267" t="s">
        <v>108</v>
      </c>
      <c r="D80" s="268"/>
      <c r="E80" s="268"/>
      <c r="F80" s="268"/>
      <c r="G80" s="268"/>
      <c r="H80" s="268"/>
      <c r="I80" s="268"/>
      <c r="J80" s="269"/>
    </row>
    <row r="81" spans="3:33" x14ac:dyDescent="0.5">
      <c r="C81" s="270" t="s">
        <v>109</v>
      </c>
      <c r="D81" s="271"/>
      <c r="E81" s="271"/>
      <c r="F81" s="271"/>
      <c r="G81" s="271"/>
      <c r="H81" s="271"/>
      <c r="I81" s="271"/>
      <c r="J81" s="272"/>
    </row>
    <row r="82" spans="3:33" x14ac:dyDescent="0.5">
      <c r="C82" s="253"/>
      <c r="D82" s="193"/>
      <c r="E82" s="193"/>
      <c r="F82" s="193"/>
      <c r="G82" s="193"/>
      <c r="H82" s="193"/>
      <c r="I82" s="193"/>
      <c r="J82" s="254"/>
    </row>
    <row r="83" spans="3:33" x14ac:dyDescent="0.5">
      <c r="C83" s="255"/>
      <c r="D83" s="256"/>
      <c r="E83" s="256"/>
      <c r="F83" s="256"/>
      <c r="G83" s="256"/>
      <c r="H83" s="256"/>
      <c r="I83" s="256"/>
      <c r="J83" s="257"/>
    </row>
    <row r="84" spans="3:33" x14ac:dyDescent="0.5">
      <c r="C84" s="258"/>
      <c r="D84" s="230"/>
      <c r="E84" s="230"/>
      <c r="F84" s="230"/>
      <c r="G84" s="230"/>
      <c r="H84" s="230"/>
      <c r="I84" s="230"/>
      <c r="J84" s="259"/>
    </row>
    <row r="91" spans="3:33" ht="21" x14ac:dyDescent="0.5">
      <c r="AB91" s="3"/>
      <c r="AC91" s="3"/>
      <c r="AD91" s="3"/>
      <c r="AE91" s="3"/>
      <c r="AF91" s="3"/>
      <c r="AG91" s="3"/>
    </row>
    <row r="92" spans="3:33" ht="21" x14ac:dyDescent="0.5">
      <c r="AB92" s="3"/>
      <c r="AC92" s="3"/>
      <c r="AD92" s="3"/>
      <c r="AE92" s="3"/>
      <c r="AF92" s="3"/>
      <c r="AG92" s="3"/>
    </row>
    <row r="93" spans="3:33" ht="21" x14ac:dyDescent="0.5">
      <c r="AB93" s="3"/>
      <c r="AC93" s="3"/>
      <c r="AD93" s="3"/>
      <c r="AE93" s="3"/>
      <c r="AF93" s="3"/>
      <c r="AG93" s="3"/>
    </row>
    <row r="94" spans="3:33" ht="21" x14ac:dyDescent="0.5">
      <c r="AB94" s="3"/>
      <c r="AC94" s="3"/>
      <c r="AD94" s="3"/>
      <c r="AE94" s="3"/>
      <c r="AF94" s="3"/>
      <c r="AG94" s="3"/>
    </row>
    <row r="98" spans="15:27" ht="21" x14ac:dyDescent="0.5">
      <c r="O98" s="276"/>
      <c r="P98" s="276"/>
      <c r="Q98" s="276"/>
      <c r="R98" s="276"/>
      <c r="S98" s="276"/>
      <c r="T98" s="276"/>
      <c r="U98" s="276"/>
      <c r="V98" s="276"/>
      <c r="W98" s="276"/>
      <c r="X98" s="276"/>
      <c r="Y98" s="276"/>
      <c r="Z98" s="276"/>
      <c r="AA98" s="276"/>
    </row>
    <row r="99" spans="15:27" x14ac:dyDescent="0.5">
      <c r="O99" s="277"/>
      <c r="P99" s="277"/>
      <c r="Q99" s="277"/>
      <c r="R99" s="277"/>
      <c r="S99" s="277"/>
      <c r="T99" s="277"/>
      <c r="U99" s="277"/>
      <c r="V99" s="277"/>
      <c r="W99" s="277"/>
      <c r="X99" s="277"/>
      <c r="Y99" s="277"/>
      <c r="Z99" s="277"/>
      <c r="AA99" s="277"/>
    </row>
    <row r="100" spans="15:27" x14ac:dyDescent="0.5">
      <c r="O100" s="277"/>
      <c r="P100" s="277"/>
      <c r="Q100" s="277"/>
      <c r="R100" s="277"/>
      <c r="S100" s="277"/>
      <c r="T100" s="277"/>
      <c r="U100" s="277"/>
      <c r="V100" s="277"/>
      <c r="W100" s="277"/>
      <c r="X100" s="277"/>
      <c r="Y100" s="277"/>
      <c r="Z100" s="277"/>
      <c r="AA100" s="277"/>
    </row>
  </sheetData>
  <mergeCells count="41">
    <mergeCell ref="C80:J80"/>
    <mergeCell ref="C81:J81"/>
    <mergeCell ref="C82:J84"/>
    <mergeCell ref="O98:AA98"/>
    <mergeCell ref="O99:AA100"/>
    <mergeCell ref="C76:J78"/>
    <mergeCell ref="C55:J55"/>
    <mergeCell ref="C56:J58"/>
    <mergeCell ref="B61:E61"/>
    <mergeCell ref="C62:J62"/>
    <mergeCell ref="C63:J63"/>
    <mergeCell ref="C64:J66"/>
    <mergeCell ref="C68:J68"/>
    <mergeCell ref="C69:J71"/>
    <mergeCell ref="B73:E73"/>
    <mergeCell ref="C74:J74"/>
    <mergeCell ref="C75:J75"/>
    <mergeCell ref="C40:J53"/>
    <mergeCell ref="B24:C24"/>
    <mergeCell ref="B25:C25"/>
    <mergeCell ref="B27:E27"/>
    <mergeCell ref="C28:J28"/>
    <mergeCell ref="C29:J30"/>
    <mergeCell ref="C32:J32"/>
    <mergeCell ref="C33:J33"/>
    <mergeCell ref="C34:J35"/>
    <mergeCell ref="B37:E37"/>
    <mergeCell ref="C38:J38"/>
    <mergeCell ref="C39:J39"/>
    <mergeCell ref="B22:C22"/>
    <mergeCell ref="B2:E3"/>
    <mergeCell ref="C7:E7"/>
    <mergeCell ref="C8:E8"/>
    <mergeCell ref="C9:E9"/>
    <mergeCell ref="C10:E10"/>
    <mergeCell ref="C11:E11"/>
    <mergeCell ref="C12:E12"/>
    <mergeCell ref="C13:E13"/>
    <mergeCell ref="C14:E14"/>
    <mergeCell ref="B17:E17"/>
    <mergeCell ref="B21:C21"/>
  </mergeCells>
  <conditionalFormatting sqref="C29">
    <cfRule type="cellIs" dxfId="78" priority="14" operator="equal">
      <formula>""</formula>
    </cfRule>
  </conditionalFormatting>
  <conditionalFormatting sqref="C34">
    <cfRule type="cellIs" dxfId="77" priority="2" operator="equal">
      <formula>""</formula>
    </cfRule>
  </conditionalFormatting>
  <conditionalFormatting sqref="C40">
    <cfRule type="cellIs" dxfId="76" priority="12" operator="equal">
      <formula>""</formula>
    </cfRule>
  </conditionalFormatting>
  <conditionalFormatting sqref="C56">
    <cfRule type="cellIs" dxfId="75" priority="11" operator="equal">
      <formula>""</formula>
    </cfRule>
  </conditionalFormatting>
  <conditionalFormatting sqref="C64">
    <cfRule type="cellIs" dxfId="74" priority="10" operator="equal">
      <formula>""</formula>
    </cfRule>
  </conditionalFormatting>
  <conditionalFormatting sqref="C69">
    <cfRule type="cellIs" dxfId="73" priority="9" operator="equal">
      <formula>""</formula>
    </cfRule>
  </conditionalFormatting>
  <conditionalFormatting sqref="C76">
    <cfRule type="cellIs" dxfId="72" priority="8" operator="equal">
      <formula>""</formula>
    </cfRule>
  </conditionalFormatting>
  <conditionalFormatting sqref="C82">
    <cfRule type="cellIs" dxfId="71" priority="7" operator="equal">
      <formula>""</formula>
    </cfRule>
  </conditionalFormatting>
  <conditionalFormatting sqref="C7:E8 C9 C10:E14">
    <cfRule type="cellIs" dxfId="70" priority="17" operator="equal">
      <formula>""</formula>
    </cfRule>
  </conditionalFormatting>
  <conditionalFormatting sqref="E21:Q22">
    <cfRule type="expression" dxfId="69" priority="4">
      <formula>AND(E24&lt;&gt;0,E21=0)</formula>
    </cfRule>
    <cfRule type="cellIs" dxfId="68" priority="16" operator="equal">
      <formula>""</formula>
    </cfRule>
  </conditionalFormatting>
  <conditionalFormatting sqref="E24:Q24">
    <cfRule type="expression" dxfId="67" priority="5">
      <formula>AND(E21&lt;&gt;0,E24=0)</formula>
    </cfRule>
    <cfRule type="expression" dxfId="66" priority="6">
      <formula>AND(E21&lt;&gt;0,E24&gt;E21*8760)</formula>
    </cfRule>
  </conditionalFormatting>
  <conditionalFormatting sqref="E24:Q25">
    <cfRule type="cellIs" dxfId="65" priority="15" operator="equal">
      <formula>""</formula>
    </cfRule>
  </conditionalFormatting>
  <conditionalFormatting sqref="E25:Q25">
    <cfRule type="cellIs" dxfId="64" priority="1" operator="greaterThan">
      <formula>100%</formula>
    </cfRule>
    <cfRule type="expression" dxfId="63" priority="3">
      <formula>AND(E22&lt;&gt;0,E25="")</formula>
    </cfRule>
  </conditionalFormatting>
  <dataValidations disablePrompts="1" count="7">
    <dataValidation type="list" showDropDown="1" showInputMessage="1" showErrorMessage="1" sqref="B22:C22" xr:uid="{91FB0F3D-A259-4408-8FB9-E83FB138FE5A}">
      <formula1>"Einspeiseleistung ins Netz"</formula1>
    </dataValidation>
    <dataValidation type="list" showDropDown="1" showInputMessage="1" showErrorMessage="1" sqref="B21:C21" xr:uid="{1F376FD2-AB2B-4B08-8400-305764D5FA78}">
      <formula1>"Anlagenleistung (Output H2)"</formula1>
    </dataValidation>
    <dataValidation type="list" showDropDown="1" showInputMessage="1" showErrorMessage="1" sqref="D25" xr:uid="{D6757E4E-963B-4F41-8E64-D12032D6E426}">
      <formula1>"%"</formula1>
    </dataValidation>
    <dataValidation type="list" showDropDown="1" showInputMessage="1" showErrorMessage="1" sqref="D21:D22" xr:uid="{DEB2F1B9-484D-4E90-874E-0C0B740086AC}">
      <formula1>"MWh/h"</formula1>
    </dataValidation>
    <dataValidation type="list" showDropDown="1" showInputMessage="1" showErrorMessage="1" sqref="D24" xr:uid="{13C69FD4-652A-4AAE-80B8-46CAB3468EC4}">
      <formula1>"MWh/a"</formula1>
    </dataValidation>
    <dataValidation type="list" showDropDown="1" showInputMessage="1" showErrorMessage="1" sqref="B24:C24" xr:uid="{ECB43A4F-70FB-4A3A-8C17-592B05F1E070}">
      <formula1>"Arbeit (Output H2)"</formula1>
    </dataValidation>
    <dataValidation type="list" showDropDown="1" showInputMessage="1" showErrorMessage="1" sqref="B25:C25" xr:uid="{D92E38DA-3CCF-41F3-A740-272A73CEC1C3}">
      <formula1>"Auf die Arbeit bezogener Anteil der Produktion für Einspeisung ins Netz"</formula1>
    </dataValidation>
  </dataValidation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ACFA1-A369-4568-A007-779E6A72DC72}">
  <sheetPr>
    <tabColor theme="6"/>
  </sheetPr>
  <dimension ref="B1:R22"/>
  <sheetViews>
    <sheetView showGridLines="0" zoomScale="64" zoomScaleNormal="85" workbookViewId="0">
      <selection activeCell="C17" sqref="C17"/>
    </sheetView>
  </sheetViews>
  <sheetFormatPr baseColWidth="10" defaultColWidth="11.19921875" defaultRowHeight="18" customHeight="1" x14ac:dyDescent="0.6"/>
  <cols>
    <col min="1" max="1" width="0.8984375" style="14" customWidth="1"/>
    <col min="2" max="2" width="41.69921875" style="15" customWidth="1"/>
    <col min="3" max="3" width="39.296875" style="14" customWidth="1"/>
    <col min="4" max="4" width="16.09765625" style="14" customWidth="1"/>
    <col min="5" max="6" width="9.69921875" style="14" customWidth="1"/>
    <col min="7" max="7" width="8.296875" style="14" customWidth="1"/>
    <col min="8" max="8" width="11.09765625" style="14" customWidth="1"/>
    <col min="9" max="9" width="1.69921875" style="14" customWidth="1"/>
    <col min="10" max="10" width="14.296875" style="14" customWidth="1"/>
    <col min="11" max="18" width="8.69921875" style="14" customWidth="1"/>
    <col min="19" max="16384" width="11.19921875" style="14"/>
  </cols>
  <sheetData>
    <row r="1" spans="2:5" ht="6.75" customHeight="1" thickBot="1" x14ac:dyDescent="0.65"/>
    <row r="2" spans="2:5" s="16" customFormat="1" ht="18" customHeight="1" x14ac:dyDescent="0.5">
      <c r="B2" s="235" t="s">
        <v>110</v>
      </c>
      <c r="C2" s="236"/>
      <c r="D2" s="236"/>
      <c r="E2" s="237"/>
    </row>
    <row r="3" spans="2:5" s="16" customFormat="1" ht="16.5" customHeight="1" thickBot="1" x14ac:dyDescent="0.55000000000000004">
      <c r="B3" s="238"/>
      <c r="C3" s="239"/>
      <c r="D3" s="239"/>
      <c r="E3" s="240"/>
    </row>
    <row r="4" spans="2:5" s="16" customFormat="1" ht="6.75" customHeight="1" x14ac:dyDescent="0.5">
      <c r="B4" s="34"/>
      <c r="C4" s="34"/>
      <c r="D4" s="34"/>
      <c r="E4" s="34"/>
    </row>
    <row r="5" spans="2:5" s="16" customFormat="1" ht="21" x14ac:dyDescent="0.5">
      <c r="B5" s="35" t="s">
        <v>86</v>
      </c>
      <c r="C5" s="51"/>
      <c r="D5" s="34"/>
      <c r="E5" s="34"/>
    </row>
    <row r="6" spans="2:5" s="16" customFormat="1" ht="6.75" customHeight="1" x14ac:dyDescent="0.5"/>
    <row r="7" spans="2:5" s="16" customFormat="1" ht="21" x14ac:dyDescent="0.5">
      <c r="B7" s="33" t="s">
        <v>23</v>
      </c>
      <c r="C7" s="250"/>
      <c r="D7" s="251"/>
      <c r="E7" s="252"/>
    </row>
    <row r="8" spans="2:5" s="16" customFormat="1" ht="21" x14ac:dyDescent="0.5">
      <c r="B8" s="33" t="s">
        <v>24</v>
      </c>
      <c r="C8" s="250"/>
      <c r="D8" s="251"/>
      <c r="E8" s="252"/>
    </row>
    <row r="9" spans="2:5" s="16" customFormat="1" ht="21" x14ac:dyDescent="0.5">
      <c r="B9" s="33" t="s">
        <v>27</v>
      </c>
      <c r="C9" s="250"/>
      <c r="D9" s="251"/>
      <c r="E9" s="252"/>
    </row>
    <row r="10" spans="2:5" s="16" customFormat="1" ht="21" x14ac:dyDescent="0.5">
      <c r="B10" s="33" t="s">
        <v>29</v>
      </c>
      <c r="C10" s="250"/>
      <c r="D10" s="251"/>
      <c r="E10" s="252"/>
    </row>
    <row r="11" spans="2:5" s="16" customFormat="1" ht="21" x14ac:dyDescent="0.5">
      <c r="B11" s="33" t="s">
        <v>31</v>
      </c>
      <c r="C11" s="250"/>
      <c r="D11" s="251"/>
      <c r="E11" s="252"/>
    </row>
    <row r="12" spans="2:5" s="16" customFormat="1" ht="21" x14ac:dyDescent="0.5">
      <c r="B12" s="33" t="s">
        <v>33</v>
      </c>
      <c r="C12" s="250"/>
      <c r="D12" s="251"/>
      <c r="E12" s="252"/>
    </row>
    <row r="13" spans="2:5" s="16" customFormat="1" ht="21" x14ac:dyDescent="0.5">
      <c r="B13" s="33" t="s">
        <v>35</v>
      </c>
      <c r="C13" s="250"/>
      <c r="D13" s="251"/>
      <c r="E13" s="252"/>
    </row>
    <row r="14" spans="2:5" s="16" customFormat="1" ht="21" x14ac:dyDescent="0.5">
      <c r="B14" s="33" t="s">
        <v>36</v>
      </c>
      <c r="C14" s="250"/>
      <c r="D14" s="251"/>
      <c r="E14" s="252"/>
    </row>
    <row r="15" spans="2:5" s="18" customFormat="1" ht="20.25" x14ac:dyDescent="0.5"/>
    <row r="16" spans="2:5" ht="21" customHeight="1" x14ac:dyDescent="0.6"/>
    <row r="17" spans="2:18" ht="21" customHeight="1" x14ac:dyDescent="0.5">
      <c r="B17" s="17" t="s">
        <v>111</v>
      </c>
      <c r="C17" s="17"/>
    </row>
    <row r="18" spans="2:18" ht="7.5" customHeight="1" x14ac:dyDescent="0.6"/>
    <row r="19" spans="2:18" ht="42.75" customHeight="1" thickBot="1" x14ac:dyDescent="0.65">
      <c r="C19" s="118"/>
      <c r="D19" s="31" t="s">
        <v>60</v>
      </c>
      <c r="E19" s="30">
        <v>2026</v>
      </c>
      <c r="F19" s="32">
        <v>2027</v>
      </c>
      <c r="J19" s="45" t="s">
        <v>112</v>
      </c>
      <c r="K19" s="156" t="s">
        <v>113</v>
      </c>
      <c r="L19" s="156"/>
      <c r="M19" s="156"/>
      <c r="N19" s="156"/>
      <c r="O19" s="156"/>
      <c r="P19" s="156"/>
      <c r="Q19" s="156"/>
      <c r="R19" s="157"/>
    </row>
    <row r="20" spans="2:18" ht="21.75" thickTop="1" x14ac:dyDescent="0.4">
      <c r="B20" s="126" t="s">
        <v>114</v>
      </c>
      <c r="C20" s="127" t="s">
        <v>44</v>
      </c>
      <c r="D20" s="9" t="s">
        <v>43</v>
      </c>
      <c r="E20" s="130"/>
      <c r="F20" s="129"/>
      <c r="J20" s="46"/>
      <c r="K20" s="159"/>
      <c r="L20" s="159"/>
      <c r="M20" s="159"/>
      <c r="N20" s="159"/>
      <c r="O20" s="159"/>
      <c r="P20" s="159"/>
      <c r="Q20" s="159"/>
      <c r="R20" s="160"/>
    </row>
    <row r="21" spans="2:18" ht="21" x14ac:dyDescent="0.4">
      <c r="B21" s="126" t="s">
        <v>115</v>
      </c>
      <c r="C21" s="127" t="s">
        <v>44</v>
      </c>
      <c r="D21" s="9" t="s">
        <v>116</v>
      </c>
      <c r="E21" s="128"/>
      <c r="F21" s="128"/>
      <c r="J21" s="46"/>
      <c r="K21" s="159"/>
      <c r="L21" s="159"/>
      <c r="M21" s="159"/>
      <c r="N21" s="159"/>
      <c r="O21" s="159"/>
      <c r="P21" s="159"/>
      <c r="Q21" s="159"/>
      <c r="R21" s="160"/>
    </row>
    <row r="22" spans="2:18" ht="18" customHeight="1" x14ac:dyDescent="0.4">
      <c r="B22" s="48" t="s">
        <v>117</v>
      </c>
      <c r="J22" s="47"/>
      <c r="K22" s="162"/>
      <c r="L22" s="162"/>
      <c r="M22" s="162"/>
      <c r="N22" s="162"/>
      <c r="O22" s="162"/>
      <c r="P22" s="162"/>
      <c r="Q22" s="162"/>
      <c r="R22" s="163"/>
    </row>
  </sheetData>
  <mergeCells count="10">
    <mergeCell ref="K19:R22"/>
    <mergeCell ref="C13:E13"/>
    <mergeCell ref="C14:E14"/>
    <mergeCell ref="B2:E3"/>
    <mergeCell ref="C7:E7"/>
    <mergeCell ref="C8:E8"/>
    <mergeCell ref="C10:E10"/>
    <mergeCell ref="C11:E11"/>
    <mergeCell ref="C12:E12"/>
    <mergeCell ref="C9:E9"/>
  </mergeCells>
  <conditionalFormatting sqref="C9">
    <cfRule type="cellIs" dxfId="62" priority="1" operator="equal">
      <formula>""</formula>
    </cfRule>
  </conditionalFormatting>
  <conditionalFormatting sqref="C7:E8 C10:E14">
    <cfRule type="cellIs" dxfId="61" priority="2" operator="equal">
      <formula>""</formula>
    </cfRule>
  </conditionalFormatting>
  <conditionalFormatting sqref="E21:F21">
    <cfRule type="expression" dxfId="59" priority="40">
      <formula>AND($C21&lt;&gt;"",E21=0)</formula>
    </cfRule>
  </conditionalFormatting>
  <dataValidations count="3">
    <dataValidation type="list" showDropDown="1" showInputMessage="1" showErrorMessage="1" sqref="C20:C21" xr:uid="{B9D78394-94E2-4875-B14A-8680AEDDB683}">
      <formula1>"Methan"</formula1>
    </dataValidation>
    <dataValidation type="list" showDropDown="1" showInputMessage="1" showErrorMessage="1" sqref="D20" xr:uid="{666995FE-E693-432A-89D1-6E304D102630}">
      <formula1>"MWh/h"</formula1>
    </dataValidation>
    <dataValidation type="list" showDropDown="1" showInputMessage="1" showErrorMessage="1" sqref="D21" xr:uid="{F8F9318C-E14A-4282-9FC8-B6BDDA885D7D}">
      <formula1>"barg"</formula1>
    </dataValidation>
  </dataValidations>
  <pageMargins left="0.7" right="0.7" top="0.78740157499999996" bottom="0.78740157499999996" header="0.3" footer="0.3"/>
  <drawing r:id="rId1"/>
  <extLst>
    <ext xmlns:x14="http://schemas.microsoft.com/office/spreadsheetml/2009/9/main" uri="{78C0D931-6437-407d-A8EE-F0AAD7539E65}">
      <x14:conditionalFormattings>
        <x14:conditionalFormatting xmlns:xm="http://schemas.microsoft.com/office/excel/2006/main">
          <x14:cfRule type="expression" priority="41" id="{D86BFDFE-E66E-4E64-AA0F-DF2A0B7D1C86}">
            <xm:f>AND(AND($C20&lt;&gt;"neue Zeile oberhalb einfügen",$C20&lt;&gt;Dropdown!$A$8),E20=0)</xm:f>
            <x14:dxf>
              <fill>
                <patternFill>
                  <bgColor theme="6" tint="0.59996337778862885"/>
                </patternFill>
              </fill>
            </x14:dxf>
          </x14:cfRule>
          <xm:sqref>E20:F20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873C5-1550-47AD-BBD0-9517FD108E36}">
  <sheetPr>
    <tabColor theme="8" tint="0.79998168889431442"/>
  </sheetPr>
  <dimension ref="B1:AL129"/>
  <sheetViews>
    <sheetView showGridLines="0" topLeftCell="A23" zoomScale="86" zoomScaleNormal="70" workbookViewId="0">
      <selection activeCell="E36" sqref="E36"/>
    </sheetView>
  </sheetViews>
  <sheetFormatPr baseColWidth="10" defaultColWidth="11.19921875" defaultRowHeight="18" customHeight="1" x14ac:dyDescent="0.6"/>
  <cols>
    <col min="1" max="1" width="0.8984375" style="14" customWidth="1"/>
    <col min="2" max="2" width="28.69921875" style="15" customWidth="1"/>
    <col min="3" max="3" width="46.69921875" style="14" customWidth="1"/>
    <col min="4" max="4" width="12.69921875" style="14" customWidth="1"/>
    <col min="5" max="17" width="10.69921875" style="14" customWidth="1"/>
    <col min="18" max="18" width="1.69921875" style="14" customWidth="1"/>
    <col min="19" max="19" width="48.69921875" style="14" customWidth="1"/>
    <col min="20" max="20" width="6.3984375" style="14" customWidth="1"/>
    <col min="21" max="21" width="39.69921875" style="15" customWidth="1"/>
    <col min="22" max="22" width="46.69921875" style="14" customWidth="1"/>
    <col min="23" max="23" width="18.69921875" style="14" customWidth="1"/>
    <col min="24" max="36" width="13.69921875" style="14" customWidth="1"/>
    <col min="37" max="37" width="1.69921875" style="16" customWidth="1"/>
    <col min="38" max="38" width="48.69921875" style="14" customWidth="1"/>
    <col min="39" max="16384" width="11.19921875" style="14"/>
  </cols>
  <sheetData>
    <row r="1" spans="2:37" ht="6.75" customHeight="1" thickBot="1" x14ac:dyDescent="0.65"/>
    <row r="2" spans="2:37" s="16" customFormat="1" ht="18" customHeight="1" x14ac:dyDescent="0.5">
      <c r="B2" s="235" t="s">
        <v>21</v>
      </c>
      <c r="C2" s="236"/>
      <c r="D2" s="236"/>
      <c r="E2" s="237"/>
    </row>
    <row r="3" spans="2:37" s="16" customFormat="1" ht="16.5" customHeight="1" thickBot="1" x14ac:dyDescent="0.55000000000000004">
      <c r="B3" s="238"/>
      <c r="C3" s="239"/>
      <c r="D3" s="239"/>
      <c r="E3" s="240"/>
    </row>
    <row r="4" spans="2:37" s="16" customFormat="1" ht="6.75" customHeight="1" x14ac:dyDescent="0.5">
      <c r="B4" s="34"/>
      <c r="C4" s="34"/>
      <c r="D4" s="34"/>
      <c r="E4" s="34"/>
    </row>
    <row r="5" spans="2:37" s="16" customFormat="1" ht="21" x14ac:dyDescent="0.5">
      <c r="B5" s="35" t="s">
        <v>22</v>
      </c>
      <c r="C5" s="51"/>
      <c r="D5" s="34"/>
      <c r="E5" s="34"/>
    </row>
    <row r="6" spans="2:37" s="16" customFormat="1" ht="6.75" customHeight="1" x14ac:dyDescent="0.5">
      <c r="C6" s="52"/>
      <c r="AA6" s="49"/>
    </row>
    <row r="7" spans="2:37" s="16" customFormat="1" ht="21" x14ac:dyDescent="0.5">
      <c r="B7" s="69" t="s">
        <v>23</v>
      </c>
      <c r="C7" s="241" t="s">
        <v>118</v>
      </c>
      <c r="D7" s="242"/>
      <c r="E7" s="243"/>
    </row>
    <row r="8" spans="2:37" s="16" customFormat="1" ht="21" x14ac:dyDescent="0.5">
      <c r="B8" s="69" t="s">
        <v>24</v>
      </c>
      <c r="C8" s="241" t="s">
        <v>119</v>
      </c>
      <c r="D8" s="242"/>
      <c r="E8" s="243"/>
      <c r="H8" s="140" t="s">
        <v>25</v>
      </c>
      <c r="I8" s="246" t="s">
        <v>26</v>
      </c>
      <c r="J8" s="247"/>
      <c r="K8" s="247"/>
      <c r="L8" s="247"/>
      <c r="M8" s="247"/>
      <c r="N8" s="247"/>
      <c r="O8" s="247"/>
      <c r="P8" s="247"/>
      <c r="Q8" s="247"/>
      <c r="R8" s="141"/>
      <c r="S8" s="138" t="str">
        <f>IF(COUNTIF(C7:E14,"")=24,"noch nicht befüllt",IF(COUNTIF(C7:E14,"")&gt;16,"unvollständig befüllt",""))</f>
        <v/>
      </c>
      <c r="T8" s="18"/>
    </row>
    <row r="9" spans="2:37" s="16" customFormat="1" ht="21" x14ac:dyDescent="0.5">
      <c r="B9" s="69" t="s">
        <v>27</v>
      </c>
      <c r="C9" s="241" t="s">
        <v>120</v>
      </c>
      <c r="D9" s="242"/>
      <c r="E9" s="243"/>
      <c r="I9" s="178" t="s">
        <v>28</v>
      </c>
      <c r="J9" s="179"/>
      <c r="K9" s="179"/>
      <c r="L9" s="179"/>
      <c r="M9" s="179"/>
      <c r="N9" s="179"/>
      <c r="O9" s="179"/>
      <c r="P9" s="179"/>
      <c r="Q9" s="179"/>
      <c r="S9" s="135" t="str">
        <f>IF(COUNTIF(E30:Q34,"&gt;0")+COUNTIF(E37:Q40,"&gt;0")+COUNTIF(E42:Q42,"&gt;0")+COUNTIF(E44:Q48,"&gt;0")+COUNTIF(E23:Q27,"&gt;0")=0,"noch nicht befüllt",IF((COUNTIF(E30:Q34,"&gt;0")+COUNTIF(E37:Q40,"&gt;0")+COUNTIF(E42:Q42,"&gt;0")+COUNTIF(E44:Q48,"&gt;0")+COUNTIF(E23:Q27,"&gt;0"))&lt;(COUNTIF(E64:Q71,"&gt;0")+COUNTIF(E74:Q80,"&gt;0")+COUNTIF(E82:Q82,"&gt;0")+COUNTIF(E84:Q91,"&gt;0")+COUNTIF(E54:Q61,"&gt;0")),"unvollständig befüllt",""))</f>
        <v/>
      </c>
      <c r="T9" s="18"/>
    </row>
    <row r="10" spans="2:37" s="16" customFormat="1" ht="21" x14ac:dyDescent="0.5">
      <c r="B10" s="69" t="s">
        <v>29</v>
      </c>
      <c r="C10" s="241">
        <v>1010</v>
      </c>
      <c r="D10" s="242"/>
      <c r="E10" s="243"/>
      <c r="I10" s="178" t="s">
        <v>30</v>
      </c>
      <c r="J10" s="179"/>
      <c r="K10" s="179"/>
      <c r="L10" s="179"/>
      <c r="M10" s="179"/>
      <c r="N10" s="179"/>
      <c r="O10" s="179"/>
      <c r="P10" s="179"/>
      <c r="Q10" s="179"/>
      <c r="S10" s="139" t="str">
        <f>IF((COUNTIF(E64:Q71,"&gt;0")+COUNTIF(E74:Q80,"&gt;0")+COUNTIF(E82:Q82,"&gt;0")+COUNTIF(E84:Q91,"&gt;0")+COUNTIF(E54:Q61,"&gt;0"))=0,"noch nicht befüllt",IF((COUNTIF(E30:Q34,"&gt;0")+COUNTIF(E37:Q40,"&gt;0")+COUNTIF(E42:Q42,"&gt;0")+COUNTIF(E44:Q48,"&gt;0")+COUNTIF(E23:Q27,"&gt;0"))&gt;(COUNTIF(E64:Q71,"&gt;0")+COUNTIF(E74:Q80,"&gt;0")+COUNTIF(E82:Q82,"&gt;0")+COUNTIF(E84:Q91,"&gt;0")+COUNTIF(E54:Q61,"&gt;0")),"unvollständig befüllt",""))</f>
        <v/>
      </c>
      <c r="T10" s="18"/>
    </row>
    <row r="11" spans="2:37" s="16" customFormat="1" ht="21" x14ac:dyDescent="0.5">
      <c r="B11" s="69" t="s">
        <v>31</v>
      </c>
      <c r="C11" s="241" t="s">
        <v>121</v>
      </c>
      <c r="D11" s="242"/>
      <c r="E11" s="243"/>
      <c r="I11" s="178" t="s">
        <v>32</v>
      </c>
      <c r="J11" s="179"/>
      <c r="K11" s="179"/>
      <c r="L11" s="179"/>
      <c r="M11" s="179"/>
      <c r="N11" s="179"/>
      <c r="O11" s="179"/>
      <c r="P11" s="179"/>
      <c r="Q11" s="179"/>
      <c r="R11" s="179"/>
      <c r="S11" s="135" t="str">
        <f>IF((COUNTIF(E97:Q97,"&gt;0")+COUNTIF(E99:Q99,"&gt;0")+COUNTIF(E101:Q101,"&gt;0"))=0,"noch nicht befüllt",IF((COUNTIF(E96:Q96,"&gt;0")+COUNTIF(E98:Q98,"&gt;0")+COUNTIF(E100:Q100,"&gt;0"))&lt;&gt;(COUNTIF(E97:Q97,"&gt;0")+COUNTIF(E99:Q99,"&gt;0")+COUNTIF(E101:Q101,"&gt;0")),"unvollständig befüllt",""))</f>
        <v/>
      </c>
      <c r="T11" s="18"/>
    </row>
    <row r="12" spans="2:37" s="16" customFormat="1" ht="21" x14ac:dyDescent="0.5">
      <c r="B12" s="69" t="s">
        <v>33</v>
      </c>
      <c r="C12" s="278" t="s">
        <v>122</v>
      </c>
      <c r="D12" s="242"/>
      <c r="E12" s="243"/>
      <c r="I12" s="180" t="s">
        <v>34</v>
      </c>
      <c r="J12" s="181"/>
      <c r="K12" s="181"/>
      <c r="L12" s="181"/>
      <c r="M12" s="181"/>
      <c r="N12" s="181"/>
      <c r="O12" s="181"/>
      <c r="P12" s="181"/>
      <c r="Q12" s="181"/>
      <c r="R12" s="52"/>
      <c r="S12" s="134" t="str">
        <f>IF(COUNTIF(E111:E112,"")+COUNTIF(C115,"")+COUNTIF(C120,"")+COUNTIF(F124:F125,"")+COUNTIF(C128,"")=7,"noch nicht befüllt","")</f>
        <v/>
      </c>
      <c r="T12" s="18"/>
    </row>
    <row r="13" spans="2:37" s="16" customFormat="1" ht="21" x14ac:dyDescent="0.5">
      <c r="B13" s="69" t="s">
        <v>35</v>
      </c>
      <c r="C13" s="241">
        <v>43</v>
      </c>
      <c r="D13" s="242"/>
      <c r="E13" s="243"/>
      <c r="T13" s="18"/>
    </row>
    <row r="14" spans="2:37" s="16" customFormat="1" ht="21" customHeight="1" x14ac:dyDescent="0.5">
      <c r="B14" s="69" t="s">
        <v>36</v>
      </c>
      <c r="C14" s="279">
        <v>46036</v>
      </c>
      <c r="D14" s="242"/>
      <c r="E14" s="243"/>
      <c r="H14" s="143" t="s">
        <v>123</v>
      </c>
      <c r="I14" s="280" t="s">
        <v>124</v>
      </c>
      <c r="J14" s="280"/>
      <c r="K14" s="280"/>
      <c r="L14" s="280"/>
      <c r="M14" s="280"/>
      <c r="N14" s="280"/>
      <c r="O14" s="280"/>
      <c r="P14" s="280"/>
      <c r="Q14" s="280"/>
      <c r="R14" s="281"/>
    </row>
    <row r="15" spans="2:37" s="18" customFormat="1" ht="21" x14ac:dyDescent="0.5">
      <c r="H15" s="145"/>
      <c r="I15" s="282"/>
      <c r="J15" s="282"/>
      <c r="K15" s="282"/>
      <c r="L15" s="282"/>
      <c r="M15" s="282"/>
      <c r="N15" s="282"/>
      <c r="O15" s="282"/>
      <c r="P15" s="282"/>
      <c r="Q15" s="282"/>
      <c r="R15" s="283"/>
      <c r="AA15" s="50"/>
      <c r="AK15" s="16"/>
    </row>
    <row r="16" spans="2:37" ht="21" customHeight="1" x14ac:dyDescent="0.6">
      <c r="H16" s="144"/>
      <c r="I16" s="284"/>
      <c r="J16" s="284"/>
      <c r="K16" s="284"/>
      <c r="L16" s="284"/>
      <c r="M16" s="284"/>
      <c r="N16" s="284"/>
      <c r="O16" s="284"/>
      <c r="P16" s="284"/>
      <c r="Q16" s="284"/>
      <c r="R16" s="285"/>
    </row>
    <row r="17" spans="2:19" ht="21" customHeight="1" x14ac:dyDescent="0.6">
      <c r="B17" s="244" t="s">
        <v>37</v>
      </c>
      <c r="C17" s="245"/>
      <c r="D17" s="245"/>
      <c r="E17" s="245"/>
    </row>
    <row r="18" spans="2:19" ht="21" customHeight="1" thickBot="1" x14ac:dyDescent="0.65">
      <c r="B18" s="56"/>
      <c r="C18" s="56"/>
      <c r="D18" s="56"/>
      <c r="E18" s="56"/>
    </row>
    <row r="19" spans="2:19" ht="45" customHeight="1" thickBot="1" x14ac:dyDescent="0.65">
      <c r="B19" s="182" t="s">
        <v>38</v>
      </c>
      <c r="C19" s="183"/>
      <c r="D19" s="183"/>
      <c r="E19" s="183"/>
      <c r="F19" s="183"/>
      <c r="G19" s="183"/>
      <c r="H19" s="183"/>
      <c r="I19" s="183"/>
      <c r="J19" s="183"/>
      <c r="K19" s="183"/>
      <c r="L19" s="183"/>
      <c r="M19" s="183"/>
      <c r="N19" s="183"/>
      <c r="O19" s="183"/>
      <c r="P19" s="183"/>
      <c r="Q19" s="183"/>
      <c r="R19" s="183"/>
      <c r="S19" s="184"/>
    </row>
    <row r="20" spans="2:19" ht="9" customHeight="1" x14ac:dyDescent="0.6">
      <c r="C20" s="19"/>
      <c r="D20" s="19"/>
      <c r="E20" s="19"/>
      <c r="F20" s="19"/>
      <c r="G20" s="19"/>
      <c r="H20" s="19"/>
      <c r="I20" s="19"/>
      <c r="J20" s="19"/>
      <c r="K20" s="19"/>
      <c r="L20" s="19"/>
      <c r="M20" s="19"/>
      <c r="N20" s="19"/>
      <c r="O20" s="19"/>
      <c r="P20" s="19"/>
      <c r="Q20" s="19"/>
    </row>
    <row r="21" spans="2:19" ht="42.75" thickBot="1" x14ac:dyDescent="0.65">
      <c r="B21" s="20"/>
      <c r="C21" s="76"/>
      <c r="D21" s="77" t="s">
        <v>39</v>
      </c>
      <c r="E21" s="78">
        <v>2026</v>
      </c>
      <c r="F21" s="78">
        <v>2027</v>
      </c>
      <c r="G21" s="78">
        <v>2028</v>
      </c>
      <c r="H21" s="78">
        <v>2029</v>
      </c>
      <c r="I21" s="78">
        <v>2030</v>
      </c>
      <c r="J21" s="78">
        <v>2031</v>
      </c>
      <c r="K21" s="78">
        <v>2032</v>
      </c>
      <c r="L21" s="78">
        <v>2033</v>
      </c>
      <c r="M21" s="78">
        <v>2034</v>
      </c>
      <c r="N21" s="78">
        <v>2035</v>
      </c>
      <c r="O21" s="78">
        <v>2040</v>
      </c>
      <c r="P21" s="78">
        <v>2045</v>
      </c>
      <c r="Q21" s="79">
        <v>2050</v>
      </c>
      <c r="S21" s="75" t="s">
        <v>40</v>
      </c>
    </row>
    <row r="22" spans="2:19" ht="21" customHeight="1" x14ac:dyDescent="0.6">
      <c r="B22" s="190" t="s">
        <v>41</v>
      </c>
      <c r="C22" s="70" t="s">
        <v>42</v>
      </c>
      <c r="D22" s="80" t="s">
        <v>43</v>
      </c>
      <c r="E22" s="81">
        <f t="shared" ref="E22:Q22" si="0">SUMIF($D$23:$D$28,$D$22,E23:E28)</f>
        <v>0</v>
      </c>
      <c r="F22" s="81">
        <f t="shared" si="0"/>
        <v>0</v>
      </c>
      <c r="G22" s="81">
        <f t="shared" si="0"/>
        <v>0</v>
      </c>
      <c r="H22" s="81">
        <f t="shared" si="0"/>
        <v>0</v>
      </c>
      <c r="I22" s="81">
        <f t="shared" si="0"/>
        <v>0</v>
      </c>
      <c r="J22" s="81">
        <f t="shared" si="0"/>
        <v>0</v>
      </c>
      <c r="K22" s="81">
        <f t="shared" si="0"/>
        <v>0</v>
      </c>
      <c r="L22" s="81">
        <f t="shared" si="0"/>
        <v>0</v>
      </c>
      <c r="M22" s="81">
        <f t="shared" si="0"/>
        <v>0</v>
      </c>
      <c r="N22" s="81">
        <f t="shared" si="0"/>
        <v>0</v>
      </c>
      <c r="O22" s="81">
        <f t="shared" si="0"/>
        <v>0</v>
      </c>
      <c r="P22" s="81">
        <f t="shared" si="0"/>
        <v>0</v>
      </c>
      <c r="Q22" s="81">
        <f t="shared" si="0"/>
        <v>0</v>
      </c>
      <c r="R22" s="16"/>
      <c r="S22" s="82"/>
    </row>
    <row r="23" spans="2:19" ht="21" customHeight="1" x14ac:dyDescent="0.6">
      <c r="B23" s="191"/>
      <c r="C23" s="86" t="s">
        <v>44</v>
      </c>
      <c r="D23" s="88" t="s">
        <v>43</v>
      </c>
      <c r="E23" s="89"/>
      <c r="F23" s="89"/>
      <c r="G23" s="89"/>
      <c r="H23" s="89"/>
      <c r="I23" s="89"/>
      <c r="J23" s="89"/>
      <c r="K23" s="89"/>
      <c r="L23" s="89"/>
      <c r="M23" s="89"/>
      <c r="N23" s="89"/>
      <c r="O23" s="89"/>
      <c r="P23" s="89"/>
      <c r="Q23" s="89"/>
      <c r="S23" s="90"/>
    </row>
    <row r="24" spans="2:19" ht="21" customHeight="1" x14ac:dyDescent="0.6">
      <c r="B24" s="191"/>
      <c r="C24" s="86" t="s">
        <v>45</v>
      </c>
      <c r="D24" s="88" t="s">
        <v>43</v>
      </c>
      <c r="E24" s="89"/>
      <c r="F24" s="89"/>
      <c r="G24" s="89"/>
      <c r="H24" s="89"/>
      <c r="I24" s="89"/>
      <c r="J24" s="89"/>
      <c r="K24" s="89"/>
      <c r="L24" s="89"/>
      <c r="M24" s="89"/>
      <c r="N24" s="89"/>
      <c r="O24" s="89"/>
      <c r="P24" s="89"/>
      <c r="Q24" s="89"/>
      <c r="S24" s="90"/>
    </row>
    <row r="25" spans="2:19" ht="21" customHeight="1" x14ac:dyDescent="0.6">
      <c r="B25" s="191"/>
      <c r="C25" s="86" t="s">
        <v>46</v>
      </c>
      <c r="D25" s="88" t="s">
        <v>43</v>
      </c>
      <c r="E25" s="89"/>
      <c r="F25" s="89"/>
      <c r="G25" s="89"/>
      <c r="H25" s="89"/>
      <c r="I25" s="89"/>
      <c r="J25" s="89"/>
      <c r="K25" s="89"/>
      <c r="L25" s="89"/>
      <c r="M25" s="89"/>
      <c r="N25" s="89"/>
      <c r="O25" s="89"/>
      <c r="P25" s="89"/>
      <c r="Q25" s="89"/>
      <c r="S25" s="90"/>
    </row>
    <row r="26" spans="2:19" ht="21" customHeight="1" x14ac:dyDescent="0.6">
      <c r="B26" s="191"/>
      <c r="C26" s="86" t="s">
        <v>47</v>
      </c>
      <c r="D26" s="88" t="s">
        <v>43</v>
      </c>
      <c r="E26" s="89"/>
      <c r="F26" s="89"/>
      <c r="G26" s="89"/>
      <c r="H26" s="89"/>
      <c r="I26" s="89"/>
      <c r="J26" s="89"/>
      <c r="K26" s="89"/>
      <c r="L26" s="89"/>
      <c r="M26" s="89"/>
      <c r="N26" s="89"/>
      <c r="O26" s="89"/>
      <c r="P26" s="89"/>
      <c r="Q26" s="89"/>
      <c r="S26" s="90"/>
    </row>
    <row r="27" spans="2:19" ht="21" customHeight="1" x14ac:dyDescent="0.6">
      <c r="B27" s="191"/>
      <c r="C27" s="86" t="s">
        <v>48</v>
      </c>
      <c r="D27" s="88" t="s">
        <v>43</v>
      </c>
      <c r="E27" s="89"/>
      <c r="F27" s="89"/>
      <c r="G27" s="89"/>
      <c r="H27" s="89"/>
      <c r="I27" s="89"/>
      <c r="J27" s="89"/>
      <c r="K27" s="89"/>
      <c r="L27" s="89"/>
      <c r="M27" s="89"/>
      <c r="N27" s="89"/>
      <c r="O27" s="89"/>
      <c r="P27" s="89"/>
      <c r="Q27" s="89"/>
      <c r="S27" s="90"/>
    </row>
    <row r="28" spans="2:19" ht="21" customHeight="1" x14ac:dyDescent="0.6">
      <c r="B28" s="191"/>
      <c r="C28" s="23"/>
      <c r="D28" s="24"/>
      <c r="S28" s="36"/>
    </row>
    <row r="29" spans="2:19" ht="21" customHeight="1" x14ac:dyDescent="0.6">
      <c r="B29" s="191"/>
      <c r="C29" s="71" t="s">
        <v>49</v>
      </c>
      <c r="D29" s="72" t="s">
        <v>43</v>
      </c>
      <c r="E29" s="73">
        <f t="shared" ref="E29:Q29" si="1">SUMIF($D$30:$D$35,$D$29,E30:E35)</f>
        <v>0</v>
      </c>
      <c r="F29" s="91">
        <f t="shared" si="1"/>
        <v>0</v>
      </c>
      <c r="G29" s="91">
        <f t="shared" si="1"/>
        <v>0</v>
      </c>
      <c r="H29" s="91">
        <f t="shared" si="1"/>
        <v>0</v>
      </c>
      <c r="I29" s="91">
        <f t="shared" si="1"/>
        <v>0</v>
      </c>
      <c r="J29" s="91">
        <f t="shared" si="1"/>
        <v>0</v>
      </c>
      <c r="K29" s="91">
        <f t="shared" si="1"/>
        <v>0</v>
      </c>
      <c r="L29" s="91">
        <f t="shared" si="1"/>
        <v>0</v>
      </c>
      <c r="M29" s="91">
        <f t="shared" si="1"/>
        <v>0</v>
      </c>
      <c r="N29" s="91">
        <f t="shared" si="1"/>
        <v>0</v>
      </c>
      <c r="O29" s="91">
        <f t="shared" si="1"/>
        <v>0</v>
      </c>
      <c r="P29" s="91">
        <f t="shared" si="1"/>
        <v>0</v>
      </c>
      <c r="Q29" s="91">
        <f t="shared" si="1"/>
        <v>0</v>
      </c>
      <c r="S29" s="82"/>
    </row>
    <row r="30" spans="2:19" ht="21" customHeight="1" x14ac:dyDescent="0.6">
      <c r="B30" s="191"/>
      <c r="C30" s="86" t="s">
        <v>44</v>
      </c>
      <c r="D30" s="88" t="s">
        <v>43</v>
      </c>
      <c r="E30" s="89"/>
      <c r="F30" s="89"/>
      <c r="G30" s="89"/>
      <c r="H30" s="89"/>
      <c r="I30" s="89"/>
      <c r="J30" s="89"/>
      <c r="K30" s="89"/>
      <c r="L30" s="89"/>
      <c r="M30" s="89"/>
      <c r="N30" s="89"/>
      <c r="O30" s="89"/>
      <c r="P30" s="89"/>
      <c r="Q30" s="89"/>
      <c r="S30" s="90"/>
    </row>
    <row r="31" spans="2:19" ht="21" customHeight="1" x14ac:dyDescent="0.6">
      <c r="B31" s="191"/>
      <c r="C31" s="86" t="s">
        <v>45</v>
      </c>
      <c r="D31" s="88" t="s">
        <v>43</v>
      </c>
      <c r="E31" s="89"/>
      <c r="F31" s="89"/>
      <c r="G31" s="89"/>
      <c r="H31" s="89"/>
      <c r="I31" s="89"/>
      <c r="J31" s="89"/>
      <c r="K31" s="89"/>
      <c r="L31" s="89"/>
      <c r="M31" s="89"/>
      <c r="N31" s="89"/>
      <c r="O31" s="89"/>
      <c r="P31" s="89"/>
      <c r="Q31" s="89"/>
      <c r="S31" s="90"/>
    </row>
    <row r="32" spans="2:19" ht="21" customHeight="1" x14ac:dyDescent="0.6">
      <c r="B32" s="191"/>
      <c r="C32" s="86" t="s">
        <v>46</v>
      </c>
      <c r="D32" s="88" t="s">
        <v>43</v>
      </c>
      <c r="E32" s="89"/>
      <c r="F32" s="89"/>
      <c r="G32" s="89"/>
      <c r="H32" s="89"/>
      <c r="I32" s="89"/>
      <c r="J32" s="89"/>
      <c r="K32" s="89"/>
      <c r="L32" s="89"/>
      <c r="M32" s="89"/>
      <c r="N32" s="89"/>
      <c r="O32" s="89"/>
      <c r="P32" s="89"/>
      <c r="Q32" s="89"/>
      <c r="S32" s="90"/>
    </row>
    <row r="33" spans="2:19" ht="21" customHeight="1" x14ac:dyDescent="0.6">
      <c r="B33" s="191"/>
      <c r="C33" s="86" t="s">
        <v>47</v>
      </c>
      <c r="D33" s="88" t="s">
        <v>43</v>
      </c>
      <c r="E33" s="89"/>
      <c r="F33" s="89"/>
      <c r="G33" s="89"/>
      <c r="H33" s="89"/>
      <c r="I33" s="89"/>
      <c r="J33" s="89"/>
      <c r="K33" s="89"/>
      <c r="L33" s="89"/>
      <c r="M33" s="89"/>
      <c r="N33" s="89"/>
      <c r="O33" s="89"/>
      <c r="P33" s="89"/>
      <c r="Q33" s="89"/>
      <c r="S33" s="90"/>
    </row>
    <row r="34" spans="2:19" ht="21" customHeight="1" x14ac:dyDescent="0.6">
      <c r="B34" s="191"/>
      <c r="C34" s="86" t="s">
        <v>48</v>
      </c>
      <c r="D34" s="88" t="s">
        <v>43</v>
      </c>
      <c r="E34" s="89"/>
      <c r="F34" s="89"/>
      <c r="G34" s="89"/>
      <c r="H34" s="89"/>
      <c r="I34" s="89"/>
      <c r="J34" s="89"/>
      <c r="K34" s="89"/>
      <c r="L34" s="89"/>
      <c r="M34" s="89"/>
      <c r="N34" s="89"/>
      <c r="O34" s="89"/>
      <c r="P34" s="89"/>
      <c r="Q34" s="89"/>
      <c r="S34" s="90"/>
    </row>
    <row r="35" spans="2:19" ht="21" customHeight="1" x14ac:dyDescent="0.6">
      <c r="B35" s="191"/>
      <c r="C35" s="23"/>
      <c r="D35" s="24"/>
      <c r="S35" s="36"/>
    </row>
    <row r="36" spans="2:19" ht="21" customHeight="1" x14ac:dyDescent="0.6">
      <c r="B36" s="191"/>
      <c r="C36" s="71" t="s">
        <v>50</v>
      </c>
      <c r="D36" s="72" t="s">
        <v>43</v>
      </c>
      <c r="E36" s="73">
        <f t="shared" ref="E36:Q36" si="2">SUMIF($D$37:$D$41,$D$36,E37:E41)</f>
        <v>40</v>
      </c>
      <c r="F36" s="91">
        <f t="shared" si="2"/>
        <v>40</v>
      </c>
      <c r="G36" s="91">
        <f t="shared" si="2"/>
        <v>40</v>
      </c>
      <c r="H36" s="91">
        <f t="shared" si="2"/>
        <v>40</v>
      </c>
      <c r="I36" s="91">
        <f t="shared" si="2"/>
        <v>40</v>
      </c>
      <c r="J36" s="91">
        <f t="shared" si="2"/>
        <v>40</v>
      </c>
      <c r="K36" s="91">
        <f t="shared" si="2"/>
        <v>40</v>
      </c>
      <c r="L36" s="91">
        <f t="shared" si="2"/>
        <v>40</v>
      </c>
      <c r="M36" s="91">
        <f t="shared" si="2"/>
        <v>40</v>
      </c>
      <c r="N36" s="91">
        <f t="shared" si="2"/>
        <v>40</v>
      </c>
      <c r="O36" s="91">
        <f t="shared" si="2"/>
        <v>40</v>
      </c>
      <c r="P36" s="91">
        <f t="shared" si="2"/>
        <v>40</v>
      </c>
      <c r="Q36" s="91">
        <f t="shared" si="2"/>
        <v>40</v>
      </c>
      <c r="R36" s="16"/>
      <c r="S36" s="82"/>
    </row>
    <row r="37" spans="2:19" ht="21" customHeight="1" x14ac:dyDescent="0.6">
      <c r="B37" s="191"/>
      <c r="C37" s="86" t="s">
        <v>44</v>
      </c>
      <c r="D37" s="88" t="s">
        <v>43</v>
      </c>
      <c r="E37" s="89">
        <v>40</v>
      </c>
      <c r="F37" s="89">
        <v>40</v>
      </c>
      <c r="G37" s="89">
        <v>40</v>
      </c>
      <c r="H37" s="89">
        <v>40</v>
      </c>
      <c r="I37" s="89">
        <v>40</v>
      </c>
      <c r="J37" s="89"/>
      <c r="K37" s="89"/>
      <c r="L37" s="89"/>
      <c r="M37" s="89"/>
      <c r="N37" s="89"/>
      <c r="O37" s="89"/>
      <c r="P37" s="89"/>
      <c r="Q37" s="89"/>
      <c r="S37" s="90"/>
    </row>
    <row r="38" spans="2:19" ht="21" customHeight="1" x14ac:dyDescent="0.6">
      <c r="B38" s="191"/>
      <c r="C38" s="86" t="s">
        <v>45</v>
      </c>
      <c r="D38" s="88" t="s">
        <v>43</v>
      </c>
      <c r="E38" s="89"/>
      <c r="F38" s="89"/>
      <c r="G38" s="89"/>
      <c r="H38" s="89"/>
      <c r="I38" s="89"/>
      <c r="J38" s="89"/>
      <c r="K38" s="89"/>
      <c r="L38" s="89"/>
      <c r="M38" s="89"/>
      <c r="N38" s="89">
        <v>40</v>
      </c>
      <c r="O38" s="89">
        <v>40</v>
      </c>
      <c r="P38" s="89">
        <v>40</v>
      </c>
      <c r="Q38" s="89">
        <v>40</v>
      </c>
      <c r="S38" s="90"/>
    </row>
    <row r="39" spans="2:19" ht="21" customHeight="1" x14ac:dyDescent="0.6">
      <c r="B39" s="191"/>
      <c r="C39" s="86" t="s">
        <v>46</v>
      </c>
      <c r="D39" s="88" t="s">
        <v>43</v>
      </c>
      <c r="E39" s="89"/>
      <c r="F39" s="89"/>
      <c r="G39" s="89"/>
      <c r="H39" s="89"/>
      <c r="I39" s="89"/>
      <c r="J39" s="89">
        <v>40</v>
      </c>
      <c r="K39" s="89">
        <v>40</v>
      </c>
      <c r="L39" s="89">
        <v>40</v>
      </c>
      <c r="M39" s="89">
        <v>40</v>
      </c>
      <c r="N39" s="89"/>
      <c r="O39" s="89"/>
      <c r="P39" s="89"/>
      <c r="Q39" s="89"/>
      <c r="S39" s="90"/>
    </row>
    <row r="40" spans="2:19" ht="21" customHeight="1" x14ac:dyDescent="0.6">
      <c r="B40" s="191"/>
      <c r="C40" s="86" t="s">
        <v>47</v>
      </c>
      <c r="D40" s="88" t="s">
        <v>43</v>
      </c>
      <c r="E40" s="89"/>
      <c r="F40" s="89"/>
      <c r="G40" s="89"/>
      <c r="H40" s="89"/>
      <c r="I40" s="89"/>
      <c r="J40" s="89"/>
      <c r="K40" s="89"/>
      <c r="L40" s="89"/>
      <c r="M40" s="89"/>
      <c r="N40" s="89"/>
      <c r="O40" s="89"/>
      <c r="P40" s="89"/>
      <c r="Q40" s="89"/>
      <c r="S40" s="90"/>
    </row>
    <row r="41" spans="2:19" ht="21" customHeight="1" thickBot="1" x14ac:dyDescent="0.65">
      <c r="B41" s="136"/>
      <c r="C41" s="24"/>
      <c r="D41" s="137"/>
      <c r="S41" s="36"/>
    </row>
    <row r="42" spans="2:19" ht="42.75" thickBot="1" x14ac:dyDescent="0.65">
      <c r="B42" s="74" t="s">
        <v>51</v>
      </c>
      <c r="C42" s="71" t="s">
        <v>52</v>
      </c>
      <c r="D42" s="72" t="s">
        <v>43</v>
      </c>
      <c r="E42" s="85">
        <v>8</v>
      </c>
      <c r="F42" s="85">
        <v>8</v>
      </c>
      <c r="G42" s="85">
        <v>8</v>
      </c>
      <c r="H42" s="85">
        <v>8</v>
      </c>
      <c r="I42" s="85">
        <v>8</v>
      </c>
      <c r="J42" s="85">
        <v>8</v>
      </c>
      <c r="K42" s="85">
        <v>8</v>
      </c>
      <c r="L42" s="85">
        <v>8</v>
      </c>
      <c r="M42" s="85">
        <v>8</v>
      </c>
      <c r="N42" s="85">
        <v>8</v>
      </c>
      <c r="O42" s="85">
        <v>8</v>
      </c>
      <c r="P42" s="85">
        <v>8</v>
      </c>
      <c r="Q42" s="85">
        <v>8</v>
      </c>
      <c r="S42" s="83"/>
    </row>
    <row r="43" spans="2:19" ht="21" customHeight="1" thickBot="1" x14ac:dyDescent="0.65">
      <c r="B43" s="28"/>
      <c r="S43" s="36"/>
    </row>
    <row r="44" spans="2:19" ht="21" customHeight="1" x14ac:dyDescent="0.6">
      <c r="B44" s="188" t="s">
        <v>53</v>
      </c>
      <c r="C44" s="71" t="s">
        <v>54</v>
      </c>
      <c r="D44" s="92"/>
      <c r="E44" s="93"/>
      <c r="F44" s="93"/>
      <c r="G44" s="93"/>
      <c r="H44" s="93"/>
      <c r="I44" s="93"/>
      <c r="J44" s="93"/>
      <c r="K44" s="93"/>
      <c r="L44" s="93"/>
      <c r="M44" s="93"/>
      <c r="N44" s="93"/>
      <c r="O44" s="93"/>
      <c r="P44" s="93"/>
      <c r="Q44" s="93"/>
      <c r="S44" s="94"/>
    </row>
    <row r="45" spans="2:19" ht="21" customHeight="1" x14ac:dyDescent="0.6">
      <c r="B45" s="189"/>
      <c r="C45" s="87" t="s">
        <v>44</v>
      </c>
      <c r="D45" s="89"/>
      <c r="E45" s="89"/>
      <c r="F45" s="89"/>
      <c r="G45" s="89"/>
      <c r="H45" s="89"/>
      <c r="I45" s="89"/>
      <c r="J45" s="89"/>
      <c r="K45" s="89"/>
      <c r="L45" s="89"/>
      <c r="M45" s="89"/>
      <c r="N45" s="89"/>
      <c r="O45" s="89"/>
      <c r="P45" s="89"/>
      <c r="Q45" s="89"/>
      <c r="S45" s="90"/>
    </row>
    <row r="46" spans="2:19" ht="21" customHeight="1" x14ac:dyDescent="0.6">
      <c r="B46" s="189"/>
      <c r="C46" s="87" t="s">
        <v>45</v>
      </c>
      <c r="D46" s="89"/>
      <c r="E46" s="89"/>
      <c r="F46" s="89"/>
      <c r="G46" s="89"/>
      <c r="H46" s="89"/>
      <c r="I46" s="89"/>
      <c r="J46" s="89"/>
      <c r="K46" s="89"/>
      <c r="L46" s="89"/>
      <c r="M46" s="89"/>
      <c r="N46" s="89"/>
      <c r="O46" s="89"/>
      <c r="P46" s="89"/>
      <c r="Q46" s="89"/>
      <c r="S46" s="90"/>
    </row>
    <row r="47" spans="2:19" ht="21" customHeight="1" x14ac:dyDescent="0.6">
      <c r="B47" s="189"/>
      <c r="C47" s="87" t="s">
        <v>46</v>
      </c>
      <c r="D47" s="89"/>
      <c r="E47" s="89"/>
      <c r="F47" s="89"/>
      <c r="G47" s="89"/>
      <c r="H47" s="89"/>
      <c r="I47" s="89"/>
      <c r="J47" s="89"/>
      <c r="K47" s="89"/>
      <c r="L47" s="89"/>
      <c r="M47" s="89"/>
      <c r="N47" s="89"/>
      <c r="O47" s="89"/>
      <c r="P47" s="89"/>
      <c r="Q47" s="89"/>
      <c r="S47" s="90"/>
    </row>
    <row r="48" spans="2:19" ht="21" customHeight="1" x14ac:dyDescent="0.6">
      <c r="B48" s="189"/>
      <c r="C48" s="87" t="s">
        <v>55</v>
      </c>
      <c r="D48" s="89"/>
      <c r="E48" s="89"/>
      <c r="F48" s="89"/>
      <c r="G48" s="89"/>
      <c r="H48" s="89"/>
      <c r="I48" s="89"/>
      <c r="J48" s="89"/>
      <c r="K48" s="89"/>
      <c r="L48" s="89"/>
      <c r="M48" s="89"/>
      <c r="N48" s="89"/>
      <c r="O48" s="89"/>
      <c r="P48" s="89"/>
      <c r="Q48" s="89"/>
      <c r="S48" s="90"/>
    </row>
    <row r="49" spans="2:19" ht="21" customHeight="1" thickBot="1" x14ac:dyDescent="0.65">
      <c r="B49" s="56"/>
      <c r="C49" s="56"/>
      <c r="D49" s="56"/>
      <c r="E49" s="56"/>
    </row>
    <row r="50" spans="2:19" s="142" customFormat="1" ht="45" customHeight="1" thickBot="1" x14ac:dyDescent="0.85">
      <c r="B50" s="185" t="s">
        <v>56</v>
      </c>
      <c r="C50" s="186"/>
      <c r="D50" s="186"/>
      <c r="E50" s="186"/>
      <c r="F50" s="186"/>
      <c r="G50" s="186"/>
      <c r="H50" s="186"/>
      <c r="I50" s="186"/>
      <c r="J50" s="186"/>
      <c r="K50" s="186"/>
      <c r="L50" s="186"/>
      <c r="M50" s="186"/>
      <c r="N50" s="186"/>
      <c r="O50" s="186"/>
      <c r="P50" s="186"/>
      <c r="Q50" s="186"/>
      <c r="R50" s="186"/>
      <c r="S50" s="187"/>
    </row>
    <row r="51" spans="2:19" ht="9" customHeight="1" x14ac:dyDescent="0.6">
      <c r="C51" s="19"/>
      <c r="D51" s="19"/>
      <c r="E51" s="19"/>
      <c r="F51" s="19"/>
      <c r="G51" s="19"/>
      <c r="H51" s="19"/>
      <c r="I51" s="19"/>
      <c r="J51" s="19"/>
      <c r="K51" s="19"/>
      <c r="L51" s="19"/>
      <c r="M51" s="19"/>
      <c r="N51" s="19"/>
      <c r="O51" s="19"/>
      <c r="P51" s="19"/>
      <c r="Q51" s="19"/>
      <c r="R51" s="16"/>
    </row>
    <row r="52" spans="2:19" ht="42.75" thickBot="1" x14ac:dyDescent="0.65">
      <c r="C52" s="30"/>
      <c r="D52" s="31" t="s">
        <v>39</v>
      </c>
      <c r="E52" s="30">
        <v>2026</v>
      </c>
      <c r="F52" s="30">
        <v>2027</v>
      </c>
      <c r="G52" s="30">
        <v>2028</v>
      </c>
      <c r="H52" s="30">
        <v>2029</v>
      </c>
      <c r="I52" s="30">
        <v>2030</v>
      </c>
      <c r="J52" s="30">
        <v>2031</v>
      </c>
      <c r="K52" s="30">
        <v>2032</v>
      </c>
      <c r="L52" s="30">
        <v>2033</v>
      </c>
      <c r="M52" s="30">
        <v>2034</v>
      </c>
      <c r="N52" s="30">
        <v>2035</v>
      </c>
      <c r="O52" s="30">
        <v>2040</v>
      </c>
      <c r="P52" s="30">
        <v>2045</v>
      </c>
      <c r="Q52" s="32">
        <v>2050</v>
      </c>
      <c r="R52" s="16"/>
      <c r="S52" s="37" t="s">
        <v>40</v>
      </c>
    </row>
    <row r="53" spans="2:19" s="16" customFormat="1" ht="22.5" customHeight="1" thickTop="1" x14ac:dyDescent="0.5">
      <c r="B53" s="204" t="s">
        <v>41</v>
      </c>
      <c r="C53" s="11" t="s">
        <v>42</v>
      </c>
      <c r="D53" s="12" t="s">
        <v>57</v>
      </c>
      <c r="E53" s="13">
        <f t="shared" ref="E53:Q53" si="3">SUMIF($D$54:$D$62,$D$53,E54:E62)</f>
        <v>0</v>
      </c>
      <c r="F53" s="13">
        <f t="shared" si="3"/>
        <v>0</v>
      </c>
      <c r="G53" s="13">
        <f t="shared" si="3"/>
        <v>0</v>
      </c>
      <c r="H53" s="13">
        <f t="shared" si="3"/>
        <v>0</v>
      </c>
      <c r="I53" s="13">
        <f t="shared" si="3"/>
        <v>0</v>
      </c>
      <c r="J53" s="13">
        <f t="shared" si="3"/>
        <v>0</v>
      </c>
      <c r="K53" s="13">
        <f t="shared" si="3"/>
        <v>0</v>
      </c>
      <c r="L53" s="13">
        <f t="shared" si="3"/>
        <v>0</v>
      </c>
      <c r="M53" s="13">
        <f t="shared" si="3"/>
        <v>0</v>
      </c>
      <c r="N53" s="13">
        <f t="shared" si="3"/>
        <v>0</v>
      </c>
      <c r="O53" s="13">
        <f t="shared" si="3"/>
        <v>0</v>
      </c>
      <c r="P53" s="13">
        <f t="shared" si="3"/>
        <v>0</v>
      </c>
      <c r="Q53" s="13">
        <f t="shared" si="3"/>
        <v>0</v>
      </c>
      <c r="S53" s="38"/>
    </row>
    <row r="54" spans="2:19" ht="24.75" x14ac:dyDescent="0.6">
      <c r="B54" s="205"/>
      <c r="C54" s="53" t="s">
        <v>44</v>
      </c>
      <c r="D54" s="54" t="s">
        <v>57</v>
      </c>
      <c r="E54" s="21"/>
      <c r="F54" s="21"/>
      <c r="G54" s="21"/>
      <c r="H54" s="21"/>
      <c r="I54" s="21"/>
      <c r="J54" s="21"/>
      <c r="K54" s="21"/>
      <c r="L54" s="21"/>
      <c r="M54" s="21"/>
      <c r="N54" s="21"/>
      <c r="O54" s="21"/>
      <c r="P54" s="21"/>
      <c r="Q54" s="21"/>
      <c r="R54" s="16"/>
      <c r="S54" s="39"/>
    </row>
    <row r="55" spans="2:19" ht="24.75" x14ac:dyDescent="0.6">
      <c r="B55" s="205"/>
      <c r="C55" s="53" t="s">
        <v>45</v>
      </c>
      <c r="D55" s="54" t="s">
        <v>57</v>
      </c>
      <c r="E55" s="21"/>
      <c r="F55" s="21"/>
      <c r="G55" s="21"/>
      <c r="H55" s="21"/>
      <c r="I55" s="21"/>
      <c r="J55" s="21"/>
      <c r="K55" s="21"/>
      <c r="L55" s="21"/>
      <c r="M55" s="21"/>
      <c r="N55" s="21"/>
      <c r="O55" s="21"/>
      <c r="P55" s="21"/>
      <c r="Q55" s="21"/>
      <c r="R55" s="16"/>
      <c r="S55" s="39"/>
    </row>
    <row r="56" spans="2:19" ht="24.75" x14ac:dyDescent="0.6">
      <c r="B56" s="205"/>
      <c r="C56" s="53" t="s">
        <v>46</v>
      </c>
      <c r="D56" s="54" t="s">
        <v>57</v>
      </c>
      <c r="E56" s="21"/>
      <c r="F56" s="21"/>
      <c r="G56" s="21"/>
      <c r="H56" s="21"/>
      <c r="I56" s="21"/>
      <c r="J56" s="21"/>
      <c r="K56" s="21"/>
      <c r="L56" s="21"/>
      <c r="M56" s="21"/>
      <c r="N56" s="21"/>
      <c r="O56" s="21"/>
      <c r="P56" s="21"/>
      <c r="Q56" s="21"/>
      <c r="R56" s="16"/>
      <c r="S56" s="39"/>
    </row>
    <row r="57" spans="2:19" ht="24.75" x14ac:dyDescent="0.6">
      <c r="B57" s="205"/>
      <c r="C57" s="53" t="s">
        <v>47</v>
      </c>
      <c r="D57" s="54" t="s">
        <v>57</v>
      </c>
      <c r="E57" s="21"/>
      <c r="F57" s="21"/>
      <c r="G57" s="21"/>
      <c r="H57" s="21"/>
      <c r="I57" s="21"/>
      <c r="J57" s="21"/>
      <c r="K57" s="21"/>
      <c r="L57" s="21"/>
      <c r="M57" s="21"/>
      <c r="N57" s="21"/>
      <c r="O57" s="21"/>
      <c r="P57" s="21"/>
      <c r="Q57" s="21"/>
      <c r="R57" s="16"/>
      <c r="S57" s="39"/>
    </row>
    <row r="58" spans="2:19" ht="24.75" x14ac:dyDescent="0.6">
      <c r="B58" s="205"/>
      <c r="C58" s="53" t="s">
        <v>48</v>
      </c>
      <c r="D58" s="54" t="s">
        <v>57</v>
      </c>
      <c r="E58" s="21"/>
      <c r="F58" s="21"/>
      <c r="G58" s="21"/>
      <c r="H58" s="21"/>
      <c r="I58" s="21"/>
      <c r="J58" s="21"/>
      <c r="K58" s="21"/>
      <c r="L58" s="21"/>
      <c r="M58" s="21"/>
      <c r="N58" s="21"/>
      <c r="O58" s="21"/>
      <c r="P58" s="21"/>
      <c r="Q58" s="21"/>
      <c r="R58" s="16"/>
      <c r="S58" s="39"/>
    </row>
    <row r="59" spans="2:19" ht="32.1" customHeight="1" x14ac:dyDescent="0.6">
      <c r="B59" s="205"/>
      <c r="C59" s="55" t="s">
        <v>20</v>
      </c>
      <c r="D59" s="21"/>
      <c r="E59" s="21"/>
      <c r="F59" s="21"/>
      <c r="G59" s="21"/>
      <c r="H59" s="21"/>
      <c r="I59" s="21"/>
      <c r="J59" s="21"/>
      <c r="K59" s="21"/>
      <c r="L59" s="21"/>
      <c r="M59" s="21"/>
      <c r="N59" s="21"/>
      <c r="O59" s="21"/>
      <c r="P59" s="21"/>
      <c r="Q59" s="21"/>
      <c r="R59" s="16"/>
      <c r="S59" s="39"/>
    </row>
    <row r="60" spans="2:19" ht="32.1" customHeight="1" x14ac:dyDescent="0.6">
      <c r="B60" s="205"/>
      <c r="C60" s="55" t="s">
        <v>20</v>
      </c>
      <c r="D60" s="21"/>
      <c r="E60" s="21"/>
      <c r="F60" s="21"/>
      <c r="G60" s="21"/>
      <c r="H60" s="21"/>
      <c r="I60" s="21"/>
      <c r="J60" s="21"/>
      <c r="K60" s="21"/>
      <c r="L60" s="21"/>
      <c r="M60" s="21"/>
      <c r="N60" s="21"/>
      <c r="O60" s="21"/>
      <c r="P60" s="21"/>
      <c r="Q60" s="21"/>
      <c r="R60" s="16"/>
      <c r="S60" s="39"/>
    </row>
    <row r="61" spans="2:19" ht="13.5" customHeight="1" x14ac:dyDescent="0.6">
      <c r="B61" s="205"/>
      <c r="C61" s="22" t="s">
        <v>58</v>
      </c>
      <c r="D61" s="21"/>
      <c r="E61" s="21"/>
      <c r="F61" s="21"/>
      <c r="G61" s="21"/>
      <c r="H61" s="21"/>
      <c r="I61" s="21"/>
      <c r="J61" s="21"/>
      <c r="K61" s="21"/>
      <c r="L61" s="21"/>
      <c r="M61" s="21"/>
      <c r="N61" s="21"/>
      <c r="O61" s="21"/>
      <c r="P61" s="21"/>
      <c r="Q61" s="21"/>
      <c r="R61" s="16"/>
      <c r="S61" s="39"/>
    </row>
    <row r="62" spans="2:19" ht="5.25" customHeight="1" x14ac:dyDescent="0.6">
      <c r="B62" s="205"/>
      <c r="C62" s="23"/>
      <c r="D62" s="24"/>
      <c r="R62" s="16"/>
    </row>
    <row r="63" spans="2:19" s="16" customFormat="1" ht="22.5" customHeight="1" x14ac:dyDescent="0.5">
      <c r="B63" s="205"/>
      <c r="C63" s="8" t="s">
        <v>49</v>
      </c>
      <c r="D63" s="10" t="s">
        <v>57</v>
      </c>
      <c r="E63" s="9">
        <f t="shared" ref="E63:Q63" si="4">SUMIF($D$64:$D$72,$D$63,E64:E72)</f>
        <v>0</v>
      </c>
      <c r="F63" s="9">
        <f t="shared" si="4"/>
        <v>0</v>
      </c>
      <c r="G63" s="9">
        <f t="shared" si="4"/>
        <v>0</v>
      </c>
      <c r="H63" s="9">
        <f t="shared" si="4"/>
        <v>0</v>
      </c>
      <c r="I63" s="9">
        <f t="shared" si="4"/>
        <v>0</v>
      </c>
      <c r="J63" s="9">
        <f t="shared" si="4"/>
        <v>0</v>
      </c>
      <c r="K63" s="9">
        <f t="shared" si="4"/>
        <v>0</v>
      </c>
      <c r="L63" s="9">
        <f t="shared" si="4"/>
        <v>0</v>
      </c>
      <c r="M63" s="9">
        <f t="shared" si="4"/>
        <v>0</v>
      </c>
      <c r="N63" s="9">
        <f t="shared" si="4"/>
        <v>0</v>
      </c>
      <c r="O63" s="9">
        <f t="shared" si="4"/>
        <v>0</v>
      </c>
      <c r="P63" s="9">
        <f t="shared" si="4"/>
        <v>0</v>
      </c>
      <c r="Q63" s="9">
        <f t="shared" si="4"/>
        <v>0</v>
      </c>
      <c r="S63" s="38"/>
    </row>
    <row r="64" spans="2:19" ht="24.75" x14ac:dyDescent="0.6">
      <c r="B64" s="205"/>
      <c r="C64" s="53" t="s">
        <v>44</v>
      </c>
      <c r="D64" s="54" t="s">
        <v>57</v>
      </c>
      <c r="E64" s="21"/>
      <c r="F64" s="21"/>
      <c r="G64" s="21"/>
      <c r="H64" s="21"/>
      <c r="I64" s="21"/>
      <c r="J64" s="21"/>
      <c r="K64" s="21"/>
      <c r="L64" s="21"/>
      <c r="M64" s="21"/>
      <c r="N64" s="21"/>
      <c r="O64" s="21"/>
      <c r="P64" s="21"/>
      <c r="Q64" s="21"/>
      <c r="R64" s="16"/>
      <c r="S64" s="39"/>
    </row>
    <row r="65" spans="2:19" ht="24.75" x14ac:dyDescent="0.6">
      <c r="B65" s="205"/>
      <c r="C65" s="53" t="s">
        <v>45</v>
      </c>
      <c r="D65" s="54" t="s">
        <v>57</v>
      </c>
      <c r="E65" s="21"/>
      <c r="F65" s="21"/>
      <c r="G65" s="21"/>
      <c r="H65" s="21"/>
      <c r="I65" s="21"/>
      <c r="J65" s="21"/>
      <c r="K65" s="21"/>
      <c r="L65" s="21"/>
      <c r="M65" s="21"/>
      <c r="N65" s="21"/>
      <c r="O65" s="21"/>
      <c r="P65" s="21"/>
      <c r="Q65" s="21"/>
      <c r="R65" s="16"/>
      <c r="S65" s="39"/>
    </row>
    <row r="66" spans="2:19" ht="24.75" x14ac:dyDescent="0.6">
      <c r="B66" s="205"/>
      <c r="C66" s="53" t="s">
        <v>46</v>
      </c>
      <c r="D66" s="54" t="s">
        <v>57</v>
      </c>
      <c r="E66" s="21"/>
      <c r="F66" s="21"/>
      <c r="G66" s="21"/>
      <c r="H66" s="21"/>
      <c r="I66" s="21"/>
      <c r="J66" s="21"/>
      <c r="K66" s="21"/>
      <c r="L66" s="21"/>
      <c r="M66" s="21"/>
      <c r="N66" s="21"/>
      <c r="O66" s="21"/>
      <c r="P66" s="21"/>
      <c r="Q66" s="21"/>
      <c r="R66" s="16"/>
      <c r="S66" s="39"/>
    </row>
    <row r="67" spans="2:19" ht="24.75" x14ac:dyDescent="0.6">
      <c r="B67" s="205"/>
      <c r="C67" s="53" t="s">
        <v>47</v>
      </c>
      <c r="D67" s="54" t="s">
        <v>57</v>
      </c>
      <c r="E67" s="21"/>
      <c r="F67" s="21"/>
      <c r="G67" s="21"/>
      <c r="H67" s="21"/>
      <c r="I67" s="21"/>
      <c r="J67" s="21"/>
      <c r="K67" s="21"/>
      <c r="L67" s="21"/>
      <c r="M67" s="21"/>
      <c r="N67" s="21"/>
      <c r="O67" s="21"/>
      <c r="P67" s="21"/>
      <c r="Q67" s="21"/>
      <c r="R67" s="16"/>
      <c r="S67" s="39"/>
    </row>
    <row r="68" spans="2:19" ht="24.75" x14ac:dyDescent="0.6">
      <c r="B68" s="205"/>
      <c r="C68" s="53" t="s">
        <v>48</v>
      </c>
      <c r="D68" s="54" t="s">
        <v>57</v>
      </c>
      <c r="E68" s="21"/>
      <c r="F68" s="21"/>
      <c r="G68" s="21"/>
      <c r="H68" s="21"/>
      <c r="I68" s="21"/>
      <c r="J68" s="21"/>
      <c r="K68" s="21"/>
      <c r="L68" s="21"/>
      <c r="M68" s="21"/>
      <c r="N68" s="21"/>
      <c r="O68" s="21"/>
      <c r="P68" s="21"/>
      <c r="Q68" s="21"/>
      <c r="R68" s="16"/>
      <c r="S68" s="39"/>
    </row>
    <row r="69" spans="2:19" ht="31.5" customHeight="1" x14ac:dyDescent="0.6">
      <c r="B69" s="205"/>
      <c r="C69" s="55" t="s">
        <v>20</v>
      </c>
      <c r="D69" s="21"/>
      <c r="E69" s="21"/>
      <c r="F69" s="21"/>
      <c r="G69" s="21"/>
      <c r="H69" s="21"/>
      <c r="I69" s="21"/>
      <c r="J69" s="21"/>
      <c r="K69" s="21"/>
      <c r="L69" s="21"/>
      <c r="M69" s="21"/>
      <c r="N69" s="21"/>
      <c r="O69" s="21"/>
      <c r="P69" s="21"/>
      <c r="Q69" s="21"/>
      <c r="R69" s="16"/>
      <c r="S69" s="39"/>
    </row>
    <row r="70" spans="2:19" ht="31.5" customHeight="1" x14ac:dyDescent="0.6">
      <c r="B70" s="205"/>
      <c r="C70" s="55" t="s">
        <v>20</v>
      </c>
      <c r="D70" s="21"/>
      <c r="E70" s="21"/>
      <c r="F70" s="21"/>
      <c r="G70" s="21"/>
      <c r="H70" s="21"/>
      <c r="I70" s="21"/>
      <c r="J70" s="21"/>
      <c r="K70" s="21"/>
      <c r="L70" s="21"/>
      <c r="M70" s="21"/>
      <c r="N70" s="21"/>
      <c r="O70" s="21"/>
      <c r="P70" s="21"/>
      <c r="Q70" s="21"/>
      <c r="R70" s="16"/>
      <c r="S70" s="39"/>
    </row>
    <row r="71" spans="2:19" ht="13.5" customHeight="1" x14ac:dyDescent="0.6">
      <c r="B71" s="205"/>
      <c r="C71" s="22" t="s">
        <v>58</v>
      </c>
      <c r="D71" s="21"/>
      <c r="E71" s="21"/>
      <c r="F71" s="21"/>
      <c r="G71" s="21"/>
      <c r="H71" s="21"/>
      <c r="I71" s="21"/>
      <c r="J71" s="21"/>
      <c r="K71" s="21"/>
      <c r="L71" s="21"/>
      <c r="M71" s="21"/>
      <c r="N71" s="21"/>
      <c r="O71" s="21"/>
      <c r="P71" s="21"/>
      <c r="Q71" s="21"/>
      <c r="R71" s="16"/>
      <c r="S71" s="39"/>
    </row>
    <row r="72" spans="2:19" ht="5.25" customHeight="1" x14ac:dyDescent="0.6">
      <c r="B72" s="205"/>
      <c r="C72" s="23"/>
      <c r="D72" s="24"/>
      <c r="R72" s="16"/>
    </row>
    <row r="73" spans="2:19" s="16" customFormat="1" ht="23.25" customHeight="1" x14ac:dyDescent="0.5">
      <c r="B73" s="205"/>
      <c r="C73" s="8" t="s">
        <v>50</v>
      </c>
      <c r="D73" s="10" t="s">
        <v>57</v>
      </c>
      <c r="E73" s="9">
        <f t="shared" ref="E73:Q73" si="5">SUMIF($D$74:$D$81,$D$73,E74:E81)</f>
        <v>260000</v>
      </c>
      <c r="F73" s="9">
        <f t="shared" si="5"/>
        <v>260000</v>
      </c>
      <c r="G73" s="9">
        <f t="shared" si="5"/>
        <v>260000</v>
      </c>
      <c r="H73" s="9">
        <f t="shared" si="5"/>
        <v>260000</v>
      </c>
      <c r="I73" s="9">
        <f t="shared" si="5"/>
        <v>260000</v>
      </c>
      <c r="J73" s="9">
        <f t="shared" si="5"/>
        <v>260000</v>
      </c>
      <c r="K73" s="9">
        <f t="shared" si="5"/>
        <v>260000</v>
      </c>
      <c r="L73" s="9">
        <f t="shared" si="5"/>
        <v>260000</v>
      </c>
      <c r="M73" s="9">
        <f t="shared" si="5"/>
        <v>260000</v>
      </c>
      <c r="N73" s="9">
        <f t="shared" si="5"/>
        <v>260000</v>
      </c>
      <c r="O73" s="9">
        <f t="shared" si="5"/>
        <v>260000</v>
      </c>
      <c r="P73" s="9">
        <f t="shared" si="5"/>
        <v>260000</v>
      </c>
      <c r="Q73" s="9">
        <f t="shared" si="5"/>
        <v>260000</v>
      </c>
      <c r="S73" s="38"/>
    </row>
    <row r="74" spans="2:19" ht="24.75" x14ac:dyDescent="0.6">
      <c r="B74" s="205"/>
      <c r="C74" s="53" t="s">
        <v>44</v>
      </c>
      <c r="D74" s="54" t="s">
        <v>57</v>
      </c>
      <c r="E74" s="21">
        <v>260000</v>
      </c>
      <c r="F74" s="21">
        <v>260000</v>
      </c>
      <c r="G74" s="21">
        <v>260000</v>
      </c>
      <c r="H74" s="21">
        <v>260000</v>
      </c>
      <c r="I74" s="21">
        <v>260000</v>
      </c>
      <c r="J74" s="21"/>
      <c r="K74" s="21"/>
      <c r="L74" s="21"/>
      <c r="M74" s="21"/>
      <c r="N74" s="21"/>
      <c r="O74" s="21"/>
      <c r="P74" s="21"/>
      <c r="Q74" s="21"/>
      <c r="R74" s="16"/>
      <c r="S74" s="39"/>
    </row>
    <row r="75" spans="2:19" ht="24.75" x14ac:dyDescent="0.6">
      <c r="B75" s="205"/>
      <c r="C75" s="53" t="s">
        <v>45</v>
      </c>
      <c r="D75" s="54" t="s">
        <v>57</v>
      </c>
      <c r="E75" s="21"/>
      <c r="F75" s="21"/>
      <c r="G75" s="21"/>
      <c r="H75" s="21"/>
      <c r="I75" s="21"/>
      <c r="J75" s="21"/>
      <c r="K75" s="21"/>
      <c r="L75" s="21"/>
      <c r="M75" s="21"/>
      <c r="N75" s="21">
        <v>260000</v>
      </c>
      <c r="O75" s="21">
        <v>260000</v>
      </c>
      <c r="P75" s="21">
        <v>260000</v>
      </c>
      <c r="Q75" s="21">
        <v>260000</v>
      </c>
      <c r="R75" s="16"/>
      <c r="S75" s="39"/>
    </row>
    <row r="76" spans="2:19" ht="24.75" x14ac:dyDescent="0.6">
      <c r="B76" s="205"/>
      <c r="C76" s="53" t="s">
        <v>46</v>
      </c>
      <c r="D76" s="54" t="s">
        <v>57</v>
      </c>
      <c r="E76" s="21"/>
      <c r="F76" s="21"/>
      <c r="G76" s="21"/>
      <c r="H76" s="21"/>
      <c r="I76" s="21"/>
      <c r="J76" s="21">
        <v>260000</v>
      </c>
      <c r="K76" s="21">
        <v>260000</v>
      </c>
      <c r="L76" s="21">
        <v>260000</v>
      </c>
      <c r="M76" s="21">
        <v>260000</v>
      </c>
      <c r="N76" s="21"/>
      <c r="O76" s="21"/>
      <c r="P76" s="21"/>
      <c r="Q76" s="21"/>
      <c r="R76" s="16"/>
      <c r="S76" s="39"/>
    </row>
    <row r="77" spans="2:19" ht="24.75" x14ac:dyDescent="0.6">
      <c r="B77" s="205"/>
      <c r="C77" s="53" t="s">
        <v>47</v>
      </c>
      <c r="D77" s="54" t="s">
        <v>57</v>
      </c>
      <c r="E77" s="21"/>
      <c r="F77" s="21"/>
      <c r="G77" s="21"/>
      <c r="H77" s="21"/>
      <c r="I77" s="21"/>
      <c r="J77" s="21"/>
      <c r="K77" s="21"/>
      <c r="L77" s="21"/>
      <c r="M77" s="21"/>
      <c r="N77" s="21"/>
      <c r="O77" s="21"/>
      <c r="P77" s="21"/>
      <c r="Q77" s="21"/>
      <c r="R77" s="16"/>
      <c r="S77" s="39"/>
    </row>
    <row r="78" spans="2:19" ht="31.5" customHeight="1" x14ac:dyDescent="0.6">
      <c r="B78" s="205"/>
      <c r="C78" s="55" t="s">
        <v>20</v>
      </c>
      <c r="D78" s="21"/>
      <c r="E78" s="21"/>
      <c r="F78" s="21"/>
      <c r="G78" s="21"/>
      <c r="H78" s="21"/>
      <c r="I78" s="21"/>
      <c r="J78" s="21"/>
      <c r="K78" s="21"/>
      <c r="L78" s="21"/>
      <c r="M78" s="21"/>
      <c r="N78" s="21"/>
      <c r="O78" s="21"/>
      <c r="P78" s="21"/>
      <c r="Q78" s="21"/>
      <c r="R78" s="16"/>
      <c r="S78" s="39"/>
    </row>
    <row r="79" spans="2:19" ht="31.5" customHeight="1" x14ac:dyDescent="0.6">
      <c r="B79" s="205"/>
      <c r="C79" s="55" t="s">
        <v>20</v>
      </c>
      <c r="D79" s="21"/>
      <c r="E79" s="21"/>
      <c r="F79" s="21"/>
      <c r="G79" s="21"/>
      <c r="H79" s="21"/>
      <c r="I79" s="21"/>
      <c r="J79" s="21"/>
      <c r="K79" s="21"/>
      <c r="L79" s="21"/>
      <c r="M79" s="21"/>
      <c r="N79" s="21"/>
      <c r="O79" s="21"/>
      <c r="P79" s="21"/>
      <c r="Q79" s="21"/>
      <c r="R79" s="16"/>
      <c r="S79" s="39"/>
    </row>
    <row r="80" spans="2:19" ht="13.5" customHeight="1" thickBot="1" x14ac:dyDescent="0.65">
      <c r="B80" s="206"/>
      <c r="C80" s="22" t="s">
        <v>58</v>
      </c>
      <c r="D80" s="21"/>
      <c r="E80" s="21"/>
      <c r="F80" s="21"/>
      <c r="G80" s="21"/>
      <c r="H80" s="21"/>
      <c r="I80" s="21"/>
      <c r="J80" s="21"/>
      <c r="K80" s="21"/>
      <c r="L80" s="21"/>
      <c r="M80" s="21"/>
      <c r="N80" s="21"/>
      <c r="O80" s="21"/>
      <c r="P80" s="21"/>
      <c r="Q80" s="21"/>
      <c r="R80" s="16"/>
      <c r="S80" s="39"/>
    </row>
    <row r="81" spans="2:38" ht="5.25" customHeight="1" thickBot="1" x14ac:dyDescent="0.65">
      <c r="B81" s="28"/>
      <c r="C81" s="26"/>
      <c r="D81" s="24"/>
      <c r="R81" s="16"/>
    </row>
    <row r="82" spans="2:38" ht="42.75" thickBot="1" x14ac:dyDescent="0.65">
      <c r="B82" s="29" t="s">
        <v>51</v>
      </c>
      <c r="C82" s="8" t="s">
        <v>52</v>
      </c>
      <c r="D82" s="10" t="s">
        <v>57</v>
      </c>
      <c r="E82" s="84">
        <v>60000</v>
      </c>
      <c r="F82" s="84">
        <v>60000</v>
      </c>
      <c r="G82" s="84">
        <v>60000</v>
      </c>
      <c r="H82" s="84">
        <v>60000</v>
      </c>
      <c r="I82" s="84">
        <v>60000</v>
      </c>
      <c r="J82" s="84">
        <v>60000</v>
      </c>
      <c r="K82" s="84">
        <v>60000</v>
      </c>
      <c r="L82" s="84">
        <v>60000</v>
      </c>
      <c r="M82" s="84">
        <v>60000</v>
      </c>
      <c r="N82" s="84">
        <v>60000</v>
      </c>
      <c r="O82" s="84">
        <v>60000</v>
      </c>
      <c r="P82" s="84">
        <v>60000</v>
      </c>
      <c r="Q82" s="84">
        <v>60000</v>
      </c>
      <c r="R82" s="16"/>
      <c r="S82" s="40"/>
    </row>
    <row r="83" spans="2:38" ht="7.5" customHeight="1" thickBot="1" x14ac:dyDescent="0.65">
      <c r="B83" s="28"/>
      <c r="R83" s="16"/>
    </row>
    <row r="84" spans="2:38" ht="42.75" customHeight="1" x14ac:dyDescent="0.6">
      <c r="B84" s="220" t="s">
        <v>53</v>
      </c>
      <c r="C84" s="8" t="s">
        <v>54</v>
      </c>
      <c r="D84" s="27"/>
      <c r="E84" s="25"/>
      <c r="F84" s="25"/>
      <c r="G84" s="25"/>
      <c r="H84" s="25"/>
      <c r="I84" s="25"/>
      <c r="J84" s="25"/>
      <c r="K84" s="25"/>
      <c r="L84" s="25"/>
      <c r="M84" s="25"/>
      <c r="N84" s="25"/>
      <c r="O84" s="25"/>
      <c r="P84" s="25"/>
      <c r="Q84" s="25"/>
      <c r="R84" s="16"/>
      <c r="S84" s="40"/>
    </row>
    <row r="85" spans="2:38" ht="21" customHeight="1" x14ac:dyDescent="0.6">
      <c r="B85" s="221"/>
      <c r="C85" s="55" t="s">
        <v>44</v>
      </c>
      <c r="D85" s="21"/>
      <c r="E85" s="21"/>
      <c r="F85" s="21"/>
      <c r="G85" s="21"/>
      <c r="H85" s="21"/>
      <c r="I85" s="21"/>
      <c r="J85" s="21"/>
      <c r="K85" s="21"/>
      <c r="L85" s="21"/>
      <c r="M85" s="21"/>
      <c r="N85" s="21"/>
      <c r="O85" s="21"/>
      <c r="P85" s="21"/>
      <c r="Q85" s="21"/>
      <c r="R85" s="16"/>
      <c r="S85" s="39"/>
    </row>
    <row r="86" spans="2:38" ht="21" customHeight="1" x14ac:dyDescent="0.6">
      <c r="B86" s="221"/>
      <c r="C86" s="55" t="s">
        <v>45</v>
      </c>
      <c r="D86" s="21"/>
      <c r="E86" s="21"/>
      <c r="F86" s="21"/>
      <c r="G86" s="21"/>
      <c r="H86" s="21"/>
      <c r="I86" s="21"/>
      <c r="J86" s="21"/>
      <c r="K86" s="21"/>
      <c r="L86" s="21"/>
      <c r="M86" s="21"/>
      <c r="N86" s="21"/>
      <c r="O86" s="21"/>
      <c r="P86" s="21"/>
      <c r="Q86" s="21"/>
      <c r="R86" s="16"/>
      <c r="S86" s="39"/>
    </row>
    <row r="87" spans="2:38" ht="21" customHeight="1" x14ac:dyDescent="0.6">
      <c r="B87" s="221"/>
      <c r="C87" s="53" t="s">
        <v>46</v>
      </c>
      <c r="D87" s="21"/>
      <c r="E87" s="21"/>
      <c r="F87" s="21"/>
      <c r="G87" s="21"/>
      <c r="H87" s="21"/>
      <c r="I87" s="21"/>
      <c r="J87" s="21"/>
      <c r="K87" s="21"/>
      <c r="L87" s="21"/>
      <c r="M87" s="21"/>
      <c r="N87" s="21"/>
      <c r="O87" s="21"/>
      <c r="P87" s="21"/>
      <c r="Q87" s="21"/>
      <c r="R87" s="16"/>
      <c r="S87" s="39"/>
    </row>
    <row r="88" spans="2:38" ht="21" customHeight="1" x14ac:dyDescent="0.6">
      <c r="B88" s="221"/>
      <c r="C88" s="55" t="s">
        <v>55</v>
      </c>
      <c r="D88" s="21"/>
      <c r="E88" s="21"/>
      <c r="F88" s="21"/>
      <c r="G88" s="21"/>
      <c r="H88" s="21"/>
      <c r="I88" s="21"/>
      <c r="J88" s="21"/>
      <c r="K88" s="21"/>
      <c r="L88" s="21"/>
      <c r="M88" s="21"/>
      <c r="N88" s="21"/>
      <c r="O88" s="21"/>
      <c r="P88" s="21"/>
      <c r="Q88" s="21"/>
      <c r="R88" s="16"/>
      <c r="S88" s="39"/>
    </row>
    <row r="89" spans="2:38" ht="31.5" customHeight="1" x14ac:dyDescent="0.6">
      <c r="B89" s="221"/>
      <c r="C89" s="55" t="s">
        <v>20</v>
      </c>
      <c r="D89" s="21"/>
      <c r="E89" s="21"/>
      <c r="F89" s="21"/>
      <c r="G89" s="21"/>
      <c r="H89" s="21"/>
      <c r="I89" s="21"/>
      <c r="J89" s="21"/>
      <c r="K89" s="21"/>
      <c r="L89" s="21"/>
      <c r="M89" s="21"/>
      <c r="N89" s="21"/>
      <c r="O89" s="21"/>
      <c r="P89" s="21"/>
      <c r="Q89" s="21"/>
      <c r="R89" s="16"/>
      <c r="S89" s="39"/>
    </row>
    <row r="90" spans="2:38" ht="31.5" customHeight="1" x14ac:dyDescent="0.6">
      <c r="B90" s="221"/>
      <c r="C90" s="55" t="s">
        <v>20</v>
      </c>
      <c r="D90" s="21"/>
      <c r="E90" s="21"/>
      <c r="F90" s="21"/>
      <c r="G90" s="21"/>
      <c r="H90" s="21"/>
      <c r="I90" s="21"/>
      <c r="J90" s="21"/>
      <c r="K90" s="21"/>
      <c r="L90" s="21"/>
      <c r="M90" s="21"/>
      <c r="N90" s="21"/>
      <c r="O90" s="21"/>
      <c r="P90" s="21"/>
      <c r="Q90" s="21"/>
      <c r="R90" s="16"/>
      <c r="S90" s="39"/>
    </row>
    <row r="91" spans="2:38" ht="13.5" customHeight="1" thickBot="1" x14ac:dyDescent="0.65">
      <c r="B91" s="222"/>
      <c r="C91" s="22" t="s">
        <v>58</v>
      </c>
      <c r="D91" s="21"/>
      <c r="E91" s="21"/>
      <c r="F91" s="21"/>
      <c r="G91" s="21"/>
      <c r="H91" s="21"/>
      <c r="I91" s="21"/>
      <c r="J91" s="21"/>
      <c r="K91" s="21"/>
      <c r="L91" s="21"/>
      <c r="M91" s="21"/>
      <c r="N91" s="21"/>
      <c r="O91" s="21"/>
      <c r="P91" s="21"/>
      <c r="Q91" s="21"/>
      <c r="R91" s="16"/>
      <c r="S91" s="39"/>
    </row>
    <row r="92" spans="2:38" ht="21" customHeight="1" thickBot="1" x14ac:dyDescent="0.65">
      <c r="R92" s="16"/>
      <c r="AK92" s="14"/>
    </row>
    <row r="93" spans="2:38" s="142" customFormat="1" ht="45" customHeight="1" thickBot="1" x14ac:dyDescent="0.85">
      <c r="B93" s="185" t="s">
        <v>59</v>
      </c>
      <c r="C93" s="186"/>
      <c r="D93" s="186"/>
      <c r="E93" s="186"/>
      <c r="F93" s="186"/>
      <c r="G93" s="186"/>
      <c r="H93" s="186"/>
      <c r="I93" s="186"/>
      <c r="J93" s="186"/>
      <c r="K93" s="186"/>
      <c r="L93" s="186"/>
      <c r="M93" s="186"/>
      <c r="N93" s="186"/>
      <c r="O93" s="186"/>
      <c r="P93" s="186"/>
      <c r="Q93" s="186"/>
      <c r="R93" s="186"/>
      <c r="S93" s="187"/>
    </row>
    <row r="94" spans="2:38" ht="7.5" customHeight="1" x14ac:dyDescent="0.6">
      <c r="R94" s="16"/>
      <c r="AK94" s="14"/>
    </row>
    <row r="95" spans="2:38" ht="42.75" thickBot="1" x14ac:dyDescent="0.65">
      <c r="C95" s="96"/>
      <c r="D95" s="97" t="s">
        <v>60</v>
      </c>
      <c r="E95" s="98">
        <v>2026</v>
      </c>
      <c r="F95" s="98">
        <v>2027</v>
      </c>
      <c r="G95" s="98">
        <v>2028</v>
      </c>
      <c r="H95" s="98">
        <v>2029</v>
      </c>
      <c r="I95" s="98">
        <v>2030</v>
      </c>
      <c r="J95" s="98">
        <v>2031</v>
      </c>
      <c r="K95" s="98">
        <v>2032</v>
      </c>
      <c r="L95" s="98">
        <v>2033</v>
      </c>
      <c r="M95" s="98">
        <v>2034</v>
      </c>
      <c r="N95" s="98">
        <v>2035</v>
      </c>
      <c r="O95" s="98">
        <v>2040</v>
      </c>
      <c r="P95" s="98">
        <v>2045</v>
      </c>
      <c r="Q95" s="99">
        <v>2050</v>
      </c>
      <c r="R95" s="16"/>
      <c r="S95" s="95" t="s">
        <v>40</v>
      </c>
      <c r="V95" s="15"/>
      <c r="W95" s="15"/>
      <c r="X95" s="15"/>
      <c r="Y95" s="15"/>
      <c r="Z95" s="15"/>
      <c r="AA95" s="15"/>
      <c r="AB95" s="15"/>
      <c r="AC95" s="15"/>
      <c r="AD95" s="15"/>
      <c r="AE95" s="15"/>
      <c r="AF95" s="15"/>
      <c r="AG95" s="15"/>
      <c r="AH95" s="15"/>
      <c r="AI95" s="15"/>
      <c r="AJ95" s="15"/>
      <c r="AK95" s="15"/>
      <c r="AL95" s="15"/>
    </row>
    <row r="96" spans="2:38" ht="25.5" thickTop="1" x14ac:dyDescent="0.6">
      <c r="B96" s="223" t="s">
        <v>61</v>
      </c>
      <c r="C96" s="100" t="s">
        <v>44</v>
      </c>
      <c r="D96" s="101" t="s">
        <v>57</v>
      </c>
      <c r="E96" s="102">
        <f t="shared" ref="E96:Q96" si="6">SUMIFS(E54:E92, $C$54:$C$92, $C$96, $D$54:$D$92, $D$96)</f>
        <v>260000</v>
      </c>
      <c r="F96" s="102">
        <f t="shared" si="6"/>
        <v>260000</v>
      </c>
      <c r="G96" s="102">
        <f t="shared" si="6"/>
        <v>260000</v>
      </c>
      <c r="H96" s="102">
        <f t="shared" si="6"/>
        <v>260000</v>
      </c>
      <c r="I96" s="102">
        <f t="shared" si="6"/>
        <v>260000</v>
      </c>
      <c r="J96" s="102">
        <f t="shared" si="6"/>
        <v>0</v>
      </c>
      <c r="K96" s="102">
        <f t="shared" si="6"/>
        <v>0</v>
      </c>
      <c r="L96" s="102">
        <f t="shared" si="6"/>
        <v>0</v>
      </c>
      <c r="M96" s="102">
        <f t="shared" si="6"/>
        <v>0</v>
      </c>
      <c r="N96" s="102">
        <f t="shared" si="6"/>
        <v>0</v>
      </c>
      <c r="O96" s="102">
        <f t="shared" si="6"/>
        <v>0</v>
      </c>
      <c r="P96" s="102">
        <f t="shared" si="6"/>
        <v>0</v>
      </c>
      <c r="Q96" s="102">
        <f t="shared" si="6"/>
        <v>0</v>
      </c>
      <c r="R96" s="16"/>
      <c r="S96" s="103"/>
      <c r="V96" s="15"/>
      <c r="W96" s="15"/>
      <c r="X96" s="15"/>
      <c r="Y96" s="15"/>
      <c r="Z96" s="15"/>
      <c r="AA96" s="15"/>
      <c r="AB96" s="15"/>
      <c r="AC96" s="15"/>
      <c r="AD96" s="15"/>
      <c r="AE96" s="15"/>
      <c r="AF96" s="15"/>
      <c r="AG96" s="15"/>
      <c r="AH96" s="15"/>
      <c r="AI96" s="15"/>
      <c r="AJ96" s="15"/>
      <c r="AK96" s="15"/>
      <c r="AL96" s="15"/>
    </row>
    <row r="97" spans="2:38" ht="24.75" x14ac:dyDescent="0.6">
      <c r="B97" s="224"/>
      <c r="C97" s="105" t="s">
        <v>62</v>
      </c>
      <c r="D97" s="106" t="s">
        <v>63</v>
      </c>
      <c r="E97" s="107">
        <v>0.1</v>
      </c>
      <c r="F97" s="107">
        <v>0.1</v>
      </c>
      <c r="G97" s="107">
        <v>0.1</v>
      </c>
      <c r="H97" s="107">
        <v>0.1</v>
      </c>
      <c r="I97" s="107">
        <v>0.1</v>
      </c>
      <c r="J97" s="107"/>
      <c r="K97" s="107"/>
      <c r="L97" s="107"/>
      <c r="M97" s="107"/>
      <c r="N97" s="107"/>
      <c r="O97" s="107"/>
      <c r="P97" s="107"/>
      <c r="Q97" s="107"/>
      <c r="R97" s="16"/>
      <c r="S97" s="104"/>
      <c r="V97" s="15"/>
      <c r="W97" s="15"/>
      <c r="X97" s="15"/>
      <c r="Y97" s="15"/>
      <c r="Z97" s="15"/>
      <c r="AA97" s="15"/>
      <c r="AB97" s="15"/>
      <c r="AC97" s="15"/>
      <c r="AD97" s="15"/>
      <c r="AE97" s="15"/>
      <c r="AF97" s="15"/>
      <c r="AG97" s="15"/>
      <c r="AH97" s="15"/>
      <c r="AI97" s="15"/>
      <c r="AJ97" s="15"/>
      <c r="AK97" s="15"/>
      <c r="AL97" s="15"/>
    </row>
    <row r="98" spans="2:38" ht="24.75" x14ac:dyDescent="0.6">
      <c r="B98" s="224"/>
      <c r="C98" s="100" t="s">
        <v>45</v>
      </c>
      <c r="D98" s="101" t="s">
        <v>57</v>
      </c>
      <c r="E98" s="102">
        <f t="shared" ref="E98:Q98" si="7">SUMIFS(E54:E92, $C$54:$C$92, $C$98, $D$54:$D$92, $D$98)</f>
        <v>0</v>
      </c>
      <c r="F98" s="102">
        <f t="shared" si="7"/>
        <v>0</v>
      </c>
      <c r="G98" s="102">
        <f t="shared" si="7"/>
        <v>0</v>
      </c>
      <c r="H98" s="102">
        <f t="shared" si="7"/>
        <v>0</v>
      </c>
      <c r="I98" s="102">
        <f t="shared" si="7"/>
        <v>0</v>
      </c>
      <c r="J98" s="102">
        <f t="shared" si="7"/>
        <v>0</v>
      </c>
      <c r="K98" s="102">
        <f t="shared" si="7"/>
        <v>0</v>
      </c>
      <c r="L98" s="102">
        <f t="shared" si="7"/>
        <v>0</v>
      </c>
      <c r="M98" s="102">
        <f t="shared" si="7"/>
        <v>0</v>
      </c>
      <c r="N98" s="102">
        <f t="shared" si="7"/>
        <v>260000</v>
      </c>
      <c r="O98" s="102">
        <f t="shared" si="7"/>
        <v>260000</v>
      </c>
      <c r="P98" s="102">
        <f t="shared" si="7"/>
        <v>260000</v>
      </c>
      <c r="Q98" s="102">
        <f t="shared" si="7"/>
        <v>260000</v>
      </c>
      <c r="R98" s="16"/>
      <c r="S98" s="103"/>
      <c r="V98" s="15"/>
      <c r="W98" s="15"/>
      <c r="X98" s="15"/>
      <c r="Y98" s="15"/>
      <c r="Z98" s="15"/>
      <c r="AA98" s="15"/>
      <c r="AB98" s="15"/>
      <c r="AC98" s="15"/>
      <c r="AD98" s="15"/>
      <c r="AE98" s="15"/>
      <c r="AF98" s="15"/>
      <c r="AG98" s="15"/>
      <c r="AH98" s="15"/>
      <c r="AI98" s="15"/>
      <c r="AJ98" s="15"/>
      <c r="AK98" s="15"/>
      <c r="AL98" s="15"/>
    </row>
    <row r="99" spans="2:38" ht="33" x14ac:dyDescent="0.6">
      <c r="B99" s="224"/>
      <c r="C99" s="105" t="s">
        <v>64</v>
      </c>
      <c r="D99" s="106" t="s">
        <v>63</v>
      </c>
      <c r="E99" s="107"/>
      <c r="F99" s="107"/>
      <c r="G99" s="107"/>
      <c r="H99" s="107"/>
      <c r="I99" s="107"/>
      <c r="J99" s="107"/>
      <c r="K99" s="107"/>
      <c r="L99" s="107"/>
      <c r="M99" s="107"/>
      <c r="N99" s="107">
        <v>1</v>
      </c>
      <c r="O99" s="107">
        <v>1</v>
      </c>
      <c r="P99" s="107">
        <v>1</v>
      </c>
      <c r="Q99" s="107">
        <v>1</v>
      </c>
      <c r="R99" s="16"/>
      <c r="S99" s="104"/>
      <c r="V99" s="15"/>
      <c r="W99" s="15"/>
      <c r="X99" s="15"/>
      <c r="Y99" s="15"/>
      <c r="Z99" s="15"/>
      <c r="AA99" s="15"/>
      <c r="AB99" s="15"/>
      <c r="AC99" s="15"/>
      <c r="AD99" s="15"/>
      <c r="AE99" s="15"/>
      <c r="AF99" s="15"/>
      <c r="AG99" s="15"/>
      <c r="AH99" s="15"/>
      <c r="AI99" s="15"/>
      <c r="AJ99" s="15"/>
      <c r="AK99" s="15"/>
      <c r="AL99" s="15"/>
    </row>
    <row r="100" spans="2:38" ht="24.75" x14ac:dyDescent="0.6">
      <c r="B100" s="224"/>
      <c r="C100" s="100" t="s">
        <v>46</v>
      </c>
      <c r="D100" s="101" t="s">
        <v>57</v>
      </c>
      <c r="E100" s="102">
        <f t="shared" ref="E100:Q100" si="8">SUMIFS(E54:E92, $C$54:$C$92, $C$100, $D$54:$D$92, $D$100)</f>
        <v>0</v>
      </c>
      <c r="F100" s="102">
        <f t="shared" si="8"/>
        <v>0</v>
      </c>
      <c r="G100" s="102">
        <f t="shared" si="8"/>
        <v>0</v>
      </c>
      <c r="H100" s="102">
        <f t="shared" si="8"/>
        <v>0</v>
      </c>
      <c r="I100" s="102">
        <f t="shared" si="8"/>
        <v>0</v>
      </c>
      <c r="J100" s="102">
        <f t="shared" si="8"/>
        <v>260000</v>
      </c>
      <c r="K100" s="102">
        <f t="shared" si="8"/>
        <v>260000</v>
      </c>
      <c r="L100" s="102">
        <f t="shared" si="8"/>
        <v>260000</v>
      </c>
      <c r="M100" s="102">
        <f t="shared" si="8"/>
        <v>260000</v>
      </c>
      <c r="N100" s="102">
        <f t="shared" si="8"/>
        <v>0</v>
      </c>
      <c r="O100" s="102">
        <f t="shared" si="8"/>
        <v>0</v>
      </c>
      <c r="P100" s="102">
        <f t="shared" si="8"/>
        <v>0</v>
      </c>
      <c r="Q100" s="102">
        <f t="shared" si="8"/>
        <v>0</v>
      </c>
      <c r="R100" s="16"/>
      <c r="S100" s="103"/>
      <c r="V100" s="15"/>
      <c r="W100" s="15"/>
      <c r="X100" s="15"/>
      <c r="Y100" s="15"/>
      <c r="Z100" s="15"/>
      <c r="AA100" s="15"/>
      <c r="AB100" s="15"/>
      <c r="AC100" s="15"/>
      <c r="AD100" s="15"/>
      <c r="AE100" s="15"/>
      <c r="AF100" s="15"/>
      <c r="AG100" s="15"/>
      <c r="AH100" s="15"/>
      <c r="AI100" s="15"/>
      <c r="AJ100" s="15"/>
      <c r="AK100" s="15"/>
      <c r="AL100" s="15"/>
    </row>
    <row r="101" spans="2:38" ht="25.5" thickBot="1" x14ac:dyDescent="0.65">
      <c r="B101" s="225"/>
      <c r="C101" s="105" t="s">
        <v>125</v>
      </c>
      <c r="D101" s="106" t="s">
        <v>63</v>
      </c>
      <c r="E101" s="107"/>
      <c r="F101" s="107"/>
      <c r="G101" s="107"/>
      <c r="H101" s="107"/>
      <c r="I101" s="107"/>
      <c r="J101" s="107">
        <v>1</v>
      </c>
      <c r="K101" s="107">
        <v>1</v>
      </c>
      <c r="L101" s="107">
        <v>1</v>
      </c>
      <c r="M101" s="107">
        <v>1</v>
      </c>
      <c r="N101" s="107"/>
      <c r="O101" s="107"/>
      <c r="P101" s="107"/>
      <c r="Q101" s="107"/>
      <c r="R101" s="16"/>
      <c r="S101" s="104"/>
      <c r="V101" s="15"/>
      <c r="W101" s="15"/>
      <c r="X101" s="15"/>
      <c r="Y101" s="15"/>
      <c r="Z101" s="15"/>
      <c r="AA101" s="15"/>
      <c r="AB101" s="15"/>
      <c r="AC101" s="15"/>
      <c r="AD101" s="15"/>
      <c r="AE101" s="15"/>
      <c r="AF101" s="15"/>
      <c r="AG101" s="15"/>
      <c r="AH101" s="15"/>
      <c r="AI101" s="15"/>
      <c r="AJ101" s="15"/>
      <c r="AK101" s="15"/>
      <c r="AL101" s="15"/>
    </row>
    <row r="102" spans="2:38" ht="21" customHeight="1" thickBot="1" x14ac:dyDescent="0.65">
      <c r="R102" s="16"/>
      <c r="AK102" s="14"/>
    </row>
    <row r="103" spans="2:38" s="142" customFormat="1" ht="45" customHeight="1" thickBot="1" x14ac:dyDescent="0.85">
      <c r="B103" s="207" t="s">
        <v>66</v>
      </c>
      <c r="C103" s="208"/>
      <c r="D103" s="208"/>
      <c r="E103" s="208"/>
      <c r="F103" s="208"/>
      <c r="G103" s="208"/>
      <c r="H103" s="208"/>
      <c r="I103" s="208"/>
      <c r="J103" s="208"/>
      <c r="K103" s="208"/>
      <c r="L103" s="208"/>
      <c r="M103" s="208"/>
      <c r="N103" s="208"/>
      <c r="O103" s="208"/>
      <c r="P103" s="208"/>
      <c r="Q103" s="208"/>
      <c r="R103" s="208"/>
      <c r="S103" s="209"/>
    </row>
    <row r="104" spans="2:38" ht="7.5" customHeight="1" x14ac:dyDescent="0.6">
      <c r="R104" s="16"/>
      <c r="AK104" s="14"/>
    </row>
    <row r="105" spans="2:38" ht="42.75" thickBot="1" x14ac:dyDescent="0.65">
      <c r="B105" s="14"/>
      <c r="C105" s="110"/>
      <c r="D105" s="111" t="s">
        <v>60</v>
      </c>
      <c r="E105" s="112">
        <v>2026</v>
      </c>
      <c r="F105" s="112">
        <v>2027</v>
      </c>
      <c r="G105" s="112">
        <v>2028</v>
      </c>
      <c r="H105" s="112">
        <v>2029</v>
      </c>
      <c r="I105" s="112">
        <v>2030</v>
      </c>
      <c r="J105" s="112">
        <v>2031</v>
      </c>
      <c r="K105" s="112">
        <v>2032</v>
      </c>
      <c r="L105" s="112">
        <v>2033</v>
      </c>
      <c r="M105" s="112">
        <v>2034</v>
      </c>
      <c r="N105" s="112">
        <v>2035</v>
      </c>
      <c r="O105" s="112">
        <v>2040</v>
      </c>
      <c r="P105" s="112">
        <v>2045</v>
      </c>
      <c r="Q105" s="113">
        <v>2050</v>
      </c>
      <c r="R105" s="16"/>
      <c r="S105" s="114" t="s">
        <v>40</v>
      </c>
      <c r="V105" s="15"/>
      <c r="W105" s="15"/>
      <c r="X105" s="15"/>
      <c r="Y105" s="15"/>
      <c r="Z105" s="15"/>
      <c r="AA105" s="15"/>
      <c r="AB105" s="15"/>
      <c r="AC105" s="15"/>
      <c r="AD105" s="15"/>
      <c r="AE105" s="15"/>
      <c r="AF105" s="15"/>
      <c r="AG105" s="15"/>
      <c r="AH105" s="15"/>
      <c r="AI105" s="15"/>
      <c r="AJ105" s="15"/>
      <c r="AK105" s="15"/>
      <c r="AL105" s="15"/>
    </row>
    <row r="106" spans="2:38" ht="26.25" thickTop="1" thickBot="1" x14ac:dyDescent="0.65">
      <c r="B106" s="109" t="s">
        <v>67</v>
      </c>
      <c r="C106" s="132" t="s">
        <v>68</v>
      </c>
      <c r="D106" s="108" t="s">
        <v>69</v>
      </c>
      <c r="E106" s="133"/>
      <c r="F106" s="133"/>
      <c r="G106" s="133"/>
      <c r="H106" s="133"/>
      <c r="I106" s="133"/>
      <c r="J106" s="133"/>
      <c r="K106" s="133"/>
      <c r="L106" s="133"/>
      <c r="M106" s="133"/>
      <c r="N106" s="133"/>
      <c r="O106" s="133"/>
      <c r="P106" s="133"/>
      <c r="Q106" s="133"/>
      <c r="S106" s="131"/>
      <c r="V106" s="15"/>
      <c r="W106" s="15"/>
      <c r="X106" s="15"/>
      <c r="Y106" s="15"/>
      <c r="Z106" s="15"/>
      <c r="AA106" s="15"/>
      <c r="AB106" s="15"/>
      <c r="AC106" s="15"/>
      <c r="AD106" s="15"/>
      <c r="AE106" s="15"/>
      <c r="AF106" s="15"/>
      <c r="AG106" s="15"/>
      <c r="AH106" s="15"/>
      <c r="AI106" s="15"/>
      <c r="AJ106" s="15"/>
      <c r="AK106" s="15"/>
      <c r="AL106" s="15"/>
    </row>
    <row r="107" spans="2:38" ht="21" customHeight="1" thickBot="1" x14ac:dyDescent="0.65">
      <c r="R107" s="16"/>
      <c r="AK107" s="14"/>
    </row>
    <row r="108" spans="2:38" s="142" customFormat="1" ht="45" customHeight="1" thickBot="1" x14ac:dyDescent="0.85">
      <c r="B108" s="210" t="s">
        <v>70</v>
      </c>
      <c r="C108" s="211"/>
      <c r="D108" s="211"/>
      <c r="E108" s="211"/>
      <c r="F108" s="211"/>
      <c r="G108" s="211"/>
      <c r="H108" s="211"/>
      <c r="I108" s="211"/>
      <c r="J108" s="211"/>
      <c r="K108" s="211"/>
      <c r="L108" s="211"/>
      <c r="M108" s="211"/>
      <c r="N108" s="211"/>
      <c r="O108" s="211"/>
      <c r="P108" s="211"/>
      <c r="Q108" s="212"/>
      <c r="R108" s="14"/>
      <c r="S108" s="14"/>
    </row>
    <row r="109" spans="2:38" ht="7.5" customHeight="1" thickBot="1" x14ac:dyDescent="0.65">
      <c r="R109" s="16"/>
      <c r="AK109" s="14"/>
    </row>
    <row r="110" spans="2:38" ht="20.100000000000001" customHeight="1" x14ac:dyDescent="0.6">
      <c r="B110" s="201" t="s">
        <v>71</v>
      </c>
      <c r="C110" s="198" t="s">
        <v>72</v>
      </c>
      <c r="D110" s="199"/>
      <c r="E110" s="199"/>
      <c r="F110" s="199"/>
      <c r="G110" s="199"/>
      <c r="H110" s="199"/>
      <c r="I110" s="199"/>
      <c r="J110" s="199"/>
      <c r="K110" s="199"/>
      <c r="L110" s="199"/>
      <c r="M110" s="199"/>
      <c r="N110" s="199"/>
      <c r="O110" s="199"/>
      <c r="P110" s="199"/>
      <c r="Q110" s="200"/>
    </row>
    <row r="111" spans="2:38" ht="18" customHeight="1" x14ac:dyDescent="0.6">
      <c r="B111" s="202"/>
      <c r="C111" s="63"/>
      <c r="D111" s="117" t="s">
        <v>73</v>
      </c>
      <c r="E111" s="115" t="s">
        <v>126</v>
      </c>
      <c r="Q111" s="64"/>
    </row>
    <row r="112" spans="2:38" ht="18" customHeight="1" x14ac:dyDescent="0.6">
      <c r="B112" s="202"/>
      <c r="C112" s="63"/>
      <c r="D112" s="117" t="s">
        <v>74</v>
      </c>
      <c r="E112" s="115"/>
      <c r="Q112" s="64"/>
    </row>
    <row r="113" spans="2:17" ht="7.5" customHeight="1" x14ac:dyDescent="0.6">
      <c r="B113" s="202"/>
      <c r="C113" s="65" t="s">
        <v>75</v>
      </c>
      <c r="Q113" s="64"/>
    </row>
    <row r="114" spans="2:17" ht="20.100000000000001" customHeight="1" x14ac:dyDescent="0.6">
      <c r="B114" s="202"/>
      <c r="C114" s="217" t="s">
        <v>76</v>
      </c>
      <c r="D114" s="218"/>
      <c r="E114" s="218"/>
      <c r="F114" s="218"/>
      <c r="G114" s="218"/>
      <c r="H114" s="218"/>
      <c r="I114" s="218"/>
      <c r="J114" s="218"/>
      <c r="K114" s="218"/>
      <c r="L114" s="218"/>
      <c r="M114" s="218"/>
      <c r="N114" s="218"/>
      <c r="O114" s="218"/>
      <c r="P114" s="218"/>
      <c r="Q114" s="219"/>
    </row>
    <row r="115" spans="2:17" ht="18" customHeight="1" x14ac:dyDescent="0.6">
      <c r="B115" s="202"/>
      <c r="C115" s="286">
        <v>0.1</v>
      </c>
      <c r="D115" s="193"/>
      <c r="E115" s="193"/>
      <c r="F115" s="193"/>
      <c r="G115" s="193"/>
      <c r="H115" s="193"/>
      <c r="I115" s="193"/>
      <c r="J115" s="193"/>
      <c r="K115" s="193"/>
      <c r="L115" s="193"/>
      <c r="M115" s="193"/>
      <c r="N115" s="193"/>
      <c r="O115" s="193"/>
      <c r="P115" s="193"/>
      <c r="Q115" s="194"/>
    </row>
    <row r="116" spans="2:17" ht="18" customHeight="1" x14ac:dyDescent="0.6">
      <c r="B116" s="202"/>
      <c r="C116" s="229"/>
      <c r="D116" s="230"/>
      <c r="E116" s="230"/>
      <c r="F116" s="230"/>
      <c r="G116" s="230"/>
      <c r="H116" s="230"/>
      <c r="I116" s="230"/>
      <c r="J116" s="230"/>
      <c r="K116" s="230"/>
      <c r="L116" s="230"/>
      <c r="M116" s="230"/>
      <c r="N116" s="230"/>
      <c r="O116" s="230"/>
      <c r="P116" s="230"/>
      <c r="Q116" s="231"/>
    </row>
    <row r="117" spans="2:17" ht="7.5" customHeight="1" x14ac:dyDescent="0.6">
      <c r="B117" s="202"/>
      <c r="C117" s="65"/>
      <c r="Q117" s="64"/>
    </row>
    <row r="118" spans="2:17" ht="20.100000000000001" customHeight="1" x14ac:dyDescent="0.6">
      <c r="B118" s="202"/>
      <c r="C118" s="226" t="s">
        <v>77</v>
      </c>
      <c r="D118" s="227"/>
      <c r="E118" s="227"/>
      <c r="F118" s="227"/>
      <c r="G118" s="227"/>
      <c r="H118" s="227"/>
      <c r="I118" s="227"/>
      <c r="J118" s="227"/>
      <c r="K118" s="227"/>
      <c r="L118" s="227"/>
      <c r="M118" s="227"/>
      <c r="N118" s="227"/>
      <c r="O118" s="227"/>
      <c r="P118" s="227"/>
      <c r="Q118" s="228"/>
    </row>
    <row r="119" spans="2:17" ht="20.100000000000001" customHeight="1" x14ac:dyDescent="0.6">
      <c r="B119" s="202"/>
      <c r="C119" s="232" t="s">
        <v>78</v>
      </c>
      <c r="D119" s="233"/>
      <c r="E119" s="233"/>
      <c r="F119" s="233"/>
      <c r="G119" s="233"/>
      <c r="H119" s="233"/>
      <c r="I119" s="233"/>
      <c r="J119" s="233"/>
      <c r="K119" s="233"/>
      <c r="L119" s="233"/>
      <c r="M119" s="233"/>
      <c r="N119" s="233"/>
      <c r="O119" s="233"/>
      <c r="P119" s="233"/>
      <c r="Q119" s="234"/>
    </row>
    <row r="120" spans="2:17" ht="18" customHeight="1" x14ac:dyDescent="0.6">
      <c r="B120" s="202"/>
      <c r="C120" s="192" t="s">
        <v>127</v>
      </c>
      <c r="D120" s="193"/>
      <c r="E120" s="193"/>
      <c r="F120" s="193"/>
      <c r="G120" s="193"/>
      <c r="H120" s="193"/>
      <c r="I120" s="193"/>
      <c r="J120" s="193"/>
      <c r="K120" s="193"/>
      <c r="L120" s="193"/>
      <c r="M120" s="193"/>
      <c r="N120" s="193"/>
      <c r="O120" s="193"/>
      <c r="P120" s="193"/>
      <c r="Q120" s="194"/>
    </row>
    <row r="121" spans="2:17" ht="18" customHeight="1" thickBot="1" x14ac:dyDescent="0.65">
      <c r="B121" s="203"/>
      <c r="C121" s="195"/>
      <c r="D121" s="196"/>
      <c r="E121" s="196"/>
      <c r="F121" s="196"/>
      <c r="G121" s="196"/>
      <c r="H121" s="196"/>
      <c r="I121" s="196"/>
      <c r="J121" s="196"/>
      <c r="K121" s="196"/>
      <c r="L121" s="196"/>
      <c r="M121" s="196"/>
      <c r="N121" s="196"/>
      <c r="O121" s="196"/>
      <c r="P121" s="196"/>
      <c r="Q121" s="197"/>
    </row>
    <row r="122" spans="2:17" ht="7.5" customHeight="1" thickBot="1" x14ac:dyDescent="0.65"/>
    <row r="123" spans="2:17" ht="20.100000000000001" customHeight="1" x14ac:dyDescent="0.6">
      <c r="B123" s="201" t="s">
        <v>79</v>
      </c>
      <c r="C123" s="198" t="s">
        <v>80</v>
      </c>
      <c r="D123" s="199"/>
      <c r="E123" s="199"/>
      <c r="F123" s="199"/>
      <c r="G123" s="199"/>
      <c r="H123" s="199"/>
      <c r="I123" s="199"/>
      <c r="J123" s="199"/>
      <c r="K123" s="199"/>
      <c r="L123" s="199"/>
      <c r="M123" s="199"/>
      <c r="N123" s="199"/>
      <c r="O123" s="199"/>
      <c r="P123" s="199"/>
      <c r="Q123" s="200"/>
    </row>
    <row r="124" spans="2:17" ht="18" customHeight="1" x14ac:dyDescent="0.6">
      <c r="B124" s="202"/>
      <c r="C124" s="65"/>
      <c r="D124" s="213" t="s">
        <v>81</v>
      </c>
      <c r="E124" s="214"/>
      <c r="F124" s="115" t="s">
        <v>126</v>
      </c>
      <c r="Q124" s="64"/>
    </row>
    <row r="125" spans="2:17" ht="18" customHeight="1" thickBot="1" x14ac:dyDescent="0.65">
      <c r="B125" s="203"/>
      <c r="C125" s="66"/>
      <c r="D125" s="215" t="s">
        <v>82</v>
      </c>
      <c r="E125" s="216"/>
      <c r="F125" s="116"/>
      <c r="G125" s="67"/>
      <c r="H125" s="67"/>
      <c r="I125" s="67"/>
      <c r="J125" s="67"/>
      <c r="K125" s="67"/>
      <c r="L125" s="67"/>
      <c r="M125" s="67"/>
      <c r="N125" s="67"/>
      <c r="O125" s="67"/>
      <c r="P125" s="67"/>
      <c r="Q125" s="68"/>
    </row>
    <row r="126" spans="2:17" ht="7.5" customHeight="1" thickBot="1" x14ac:dyDescent="0.65"/>
    <row r="127" spans="2:17" ht="20.100000000000001" customHeight="1" x14ac:dyDescent="0.6">
      <c r="B127" s="201" t="s">
        <v>128</v>
      </c>
      <c r="C127" s="198" t="s">
        <v>84</v>
      </c>
      <c r="D127" s="199"/>
      <c r="E127" s="199"/>
      <c r="F127" s="199"/>
      <c r="G127" s="199"/>
      <c r="H127" s="199"/>
      <c r="I127" s="199"/>
      <c r="J127" s="199"/>
      <c r="K127" s="199"/>
      <c r="L127" s="199"/>
      <c r="M127" s="199"/>
      <c r="N127" s="199"/>
      <c r="O127" s="199"/>
      <c r="P127" s="199"/>
      <c r="Q127" s="200"/>
    </row>
    <row r="128" spans="2:17" ht="18" customHeight="1" x14ac:dyDescent="0.6">
      <c r="B128" s="202"/>
      <c r="C128" s="192" t="s">
        <v>129</v>
      </c>
      <c r="D128" s="193"/>
      <c r="E128" s="193"/>
      <c r="F128" s="193"/>
      <c r="G128" s="193"/>
      <c r="H128" s="193"/>
      <c r="I128" s="193"/>
      <c r="J128" s="193"/>
      <c r="K128" s="193"/>
      <c r="L128" s="193"/>
      <c r="M128" s="193"/>
      <c r="N128" s="193"/>
      <c r="O128" s="193"/>
      <c r="P128" s="193"/>
      <c r="Q128" s="194"/>
    </row>
    <row r="129" spans="2:17" ht="18" customHeight="1" thickBot="1" x14ac:dyDescent="0.65">
      <c r="B129" s="203"/>
      <c r="C129" s="195"/>
      <c r="D129" s="196"/>
      <c r="E129" s="196"/>
      <c r="F129" s="196"/>
      <c r="G129" s="196"/>
      <c r="H129" s="196"/>
      <c r="I129" s="196"/>
      <c r="J129" s="196"/>
      <c r="K129" s="196"/>
      <c r="L129" s="196"/>
      <c r="M129" s="196"/>
      <c r="N129" s="196"/>
      <c r="O129" s="196"/>
      <c r="P129" s="196"/>
      <c r="Q129" s="197"/>
    </row>
  </sheetData>
  <mergeCells count="40">
    <mergeCell ref="B123:B125"/>
    <mergeCell ref="C123:Q123"/>
    <mergeCell ref="D124:E124"/>
    <mergeCell ref="D125:E125"/>
    <mergeCell ref="B127:B129"/>
    <mergeCell ref="C127:Q127"/>
    <mergeCell ref="C128:Q129"/>
    <mergeCell ref="B108:Q108"/>
    <mergeCell ref="B110:B121"/>
    <mergeCell ref="C110:Q110"/>
    <mergeCell ref="C114:Q114"/>
    <mergeCell ref="C115:Q116"/>
    <mergeCell ref="C118:Q118"/>
    <mergeCell ref="C119:Q119"/>
    <mergeCell ref="C120:Q121"/>
    <mergeCell ref="B103:S103"/>
    <mergeCell ref="C13:E13"/>
    <mergeCell ref="C14:E14"/>
    <mergeCell ref="B17:E17"/>
    <mergeCell ref="B19:S19"/>
    <mergeCell ref="B22:B40"/>
    <mergeCell ref="B44:B48"/>
    <mergeCell ref="I14:R16"/>
    <mergeCell ref="B50:S50"/>
    <mergeCell ref="B53:B80"/>
    <mergeCell ref="B84:B91"/>
    <mergeCell ref="B93:S93"/>
    <mergeCell ref="B96:B101"/>
    <mergeCell ref="C10:E10"/>
    <mergeCell ref="I10:Q10"/>
    <mergeCell ref="C11:E11"/>
    <mergeCell ref="I11:R11"/>
    <mergeCell ref="C12:E12"/>
    <mergeCell ref="I12:Q12"/>
    <mergeCell ref="B2:E3"/>
    <mergeCell ref="C7:E7"/>
    <mergeCell ref="C8:E8"/>
    <mergeCell ref="I8:Q8"/>
    <mergeCell ref="C9:E9"/>
    <mergeCell ref="I9:Q9"/>
  </mergeCells>
  <conditionalFormatting sqref="C59:C61">
    <cfRule type="cellIs" dxfId="58" priority="43" operator="equal">
      <formula>"… zusätzlichen Energieträger hinzufügen"</formula>
    </cfRule>
  </conditionalFormatting>
  <conditionalFormatting sqref="C69:C71">
    <cfRule type="cellIs" dxfId="57" priority="42" operator="equal">
      <formula>"… zusätzlichen Energieträger hinzufügen"</formula>
    </cfRule>
  </conditionalFormatting>
  <conditionalFormatting sqref="C78:C80">
    <cfRule type="cellIs" dxfId="56" priority="41" operator="equal">
      <formula>"… zusätzlichen Energieträger hinzufügen"</formula>
    </cfRule>
  </conditionalFormatting>
  <conditionalFormatting sqref="C89:C91">
    <cfRule type="cellIs" dxfId="55" priority="40" operator="equal">
      <formula>"… zusätzlichen Energieträger hinzufügen"</formula>
    </cfRule>
  </conditionalFormatting>
  <conditionalFormatting sqref="C115">
    <cfRule type="cellIs" dxfId="54" priority="38" operator="equal">
      <formula>""</formula>
    </cfRule>
  </conditionalFormatting>
  <conditionalFormatting sqref="C120">
    <cfRule type="cellIs" dxfId="53" priority="37" operator="equal">
      <formula>""</formula>
    </cfRule>
  </conditionalFormatting>
  <conditionalFormatting sqref="C128">
    <cfRule type="cellIs" dxfId="52" priority="34" operator="equal">
      <formula>""</formula>
    </cfRule>
  </conditionalFormatting>
  <conditionalFormatting sqref="C7:E8 C9 C10:E14">
    <cfRule type="cellIs" dxfId="51" priority="39" operator="equal">
      <formula>""</formula>
    </cfRule>
  </conditionalFormatting>
  <conditionalFormatting sqref="D85:D86 D88">
    <cfRule type="expression" dxfId="50" priority="49">
      <formula>AND($C45&lt;&gt;"",D85=0)</formula>
    </cfRule>
  </conditionalFormatting>
  <conditionalFormatting sqref="E111:E112">
    <cfRule type="expression" dxfId="46" priority="36">
      <formula>AND($E$111="",$E$112="")</formula>
    </cfRule>
  </conditionalFormatting>
  <conditionalFormatting sqref="E23:Q27">
    <cfRule type="expression" dxfId="45" priority="3">
      <formula>AND(E54&lt;&gt;0,E23=0)</formula>
    </cfRule>
  </conditionalFormatting>
  <conditionalFormatting sqref="E30:Q34">
    <cfRule type="expression" dxfId="43" priority="14">
      <formula>AND(E64&lt;&gt;0,E30=0)</formula>
    </cfRule>
  </conditionalFormatting>
  <conditionalFormatting sqref="E37:Q40">
    <cfRule type="expression" dxfId="41" priority="13">
      <formula>AND(E74&lt;&gt;0,E37=0)</formula>
    </cfRule>
  </conditionalFormatting>
  <conditionalFormatting sqref="E42:Q42">
    <cfRule type="expression" dxfId="39" priority="11">
      <formula>AND(E82&lt;&gt;0,E42=0)</formula>
    </cfRule>
    <cfRule type="expression" dxfId="38" priority="45">
      <formula>(E42=0)</formula>
    </cfRule>
  </conditionalFormatting>
  <conditionalFormatting sqref="E45:Q48">
    <cfRule type="expression" dxfId="37" priority="10">
      <formula>AND(E85&lt;&gt;0,E45=0)</formula>
    </cfRule>
  </conditionalFormatting>
  <conditionalFormatting sqref="E54:Q58">
    <cfRule type="expression" dxfId="36" priority="12">
      <formula>AND(E23&lt;&gt;0,E54=0)</formula>
    </cfRule>
    <cfRule type="expression" dxfId="35" priority="50">
      <formula>AND(E23&lt;&gt;0,E54&gt;E23*8760)</formula>
    </cfRule>
  </conditionalFormatting>
  <conditionalFormatting sqref="E64:Q68">
    <cfRule type="expression" dxfId="34" priority="2">
      <formula>AND(E30&lt;&gt;0,E64=0)</formula>
    </cfRule>
    <cfRule type="expression" dxfId="33" priority="18">
      <formula>AND(E30&lt;&gt;0,E64&gt;E30*8760)</formula>
    </cfRule>
  </conditionalFormatting>
  <conditionalFormatting sqref="E74:Q77">
    <cfRule type="expression" dxfId="32" priority="1">
      <formula>AND(E37&lt;&gt;0,E74=0)</formula>
    </cfRule>
  </conditionalFormatting>
  <conditionalFormatting sqref="E82:Q82">
    <cfRule type="expression" dxfId="31" priority="15">
      <formula>AND(E42&lt;&gt;0,E82=0)</formula>
    </cfRule>
    <cfRule type="expression" dxfId="29" priority="57">
      <formula>AND(E42&lt;&gt;0,E82&gt;E42*8760)</formula>
    </cfRule>
  </conditionalFormatting>
  <conditionalFormatting sqref="E85:Q90 D87">
    <cfRule type="expression" dxfId="27" priority="59">
      <formula>AND(D45&lt;&gt;0,D85&gt;D45*8760)</formula>
    </cfRule>
  </conditionalFormatting>
  <conditionalFormatting sqref="E85:Q90">
    <cfRule type="expression" dxfId="26" priority="17">
      <formula>AND(E45&lt;&gt;0,E85=0)</formula>
    </cfRule>
  </conditionalFormatting>
  <conditionalFormatting sqref="E97:Q97">
    <cfRule type="expression" dxfId="25" priority="8">
      <formula>AND(E96&gt;0,E97="")</formula>
    </cfRule>
    <cfRule type="expression" dxfId="24" priority="9">
      <formula>AND(X97&lt;&gt;0,E97=0)</formula>
    </cfRule>
    <cfRule type="cellIs" dxfId="23" priority="28" operator="greaterThan">
      <formula>1</formula>
    </cfRule>
    <cfRule type="expression" dxfId="21" priority="30">
      <formula>AND(X97&lt;&gt;0,E97&gt;X97*8760)</formula>
    </cfRule>
  </conditionalFormatting>
  <conditionalFormatting sqref="E99:Q99">
    <cfRule type="expression" dxfId="20" priority="6">
      <formula>AND(E98&gt;0,E99="")</formula>
    </cfRule>
    <cfRule type="expression" dxfId="19" priority="7">
      <formula>AND(X99&lt;&gt;0,E99=0)</formula>
    </cfRule>
    <cfRule type="cellIs" dxfId="18" priority="25" operator="greaterThan">
      <formula>1</formula>
    </cfRule>
    <cfRule type="expression" dxfId="16" priority="27">
      <formula>AND(X99&lt;&gt;0,E99&gt;X99*8760)</formula>
    </cfRule>
  </conditionalFormatting>
  <conditionalFormatting sqref="E101:Q101">
    <cfRule type="expression" dxfId="15" priority="4">
      <formula>AND(E100&gt;0,E101="")</formula>
    </cfRule>
    <cfRule type="expression" dxfId="14" priority="5">
      <formula>AND(X101&lt;&gt;0,E101=0)</formula>
    </cfRule>
    <cfRule type="cellIs" dxfId="13" priority="22" operator="greaterThan">
      <formula>1</formula>
    </cfRule>
    <cfRule type="expression" dxfId="11" priority="24">
      <formula>AND(X101&lt;&gt;0,E101&gt;X101*8760)</formula>
    </cfRule>
  </conditionalFormatting>
  <conditionalFormatting sqref="E106:Q106">
    <cfRule type="expression" dxfId="10" priority="31">
      <formula>(E106=0)</formula>
    </cfRule>
  </conditionalFormatting>
  <conditionalFormatting sqref="F124:F125">
    <cfRule type="expression" dxfId="9" priority="35">
      <formula>AND($F$124="",$F$125="")</formula>
    </cfRule>
  </conditionalFormatting>
  <conditionalFormatting sqref="F30:Q30 E31:Q34 F37:Q37 E38:Q40 E45:Q48">
    <cfRule type="expression" dxfId="8" priority="48">
      <formula>AND($C30&lt;&gt;"",E30=0)</formula>
    </cfRule>
  </conditionalFormatting>
  <conditionalFormatting sqref="O54:Q58">
    <cfRule type="expression" dxfId="7" priority="51">
      <formula>AND(Q23&lt;&gt;0,O54&gt;Q23*8760)</formula>
    </cfRule>
  </conditionalFormatting>
  <conditionalFormatting sqref="O60:Q60">
    <cfRule type="expression" dxfId="6" priority="16">
      <formula>AND(O28&lt;&gt;0,O60=0)</formula>
    </cfRule>
    <cfRule type="expression" dxfId="5" priority="53">
      <formula>AND(O28&lt;&gt;0,O60&gt;O28*8760)</formula>
    </cfRule>
  </conditionalFormatting>
  <conditionalFormatting sqref="O64:Q68">
    <cfRule type="expression" dxfId="4" priority="19">
      <formula>AND(Q30&lt;&gt;0,O64&gt;Q30*8760)</formula>
    </cfRule>
  </conditionalFormatting>
  <conditionalFormatting sqref="O74:Q79 E74:N80">
    <cfRule type="expression" dxfId="3" priority="54">
      <formula>AND(E37&lt;&gt;0,E74&gt;E37*8760)</formula>
    </cfRule>
  </conditionalFormatting>
  <conditionalFormatting sqref="O74:Q80">
    <cfRule type="expression" dxfId="2" priority="55">
      <formula>AND(Q37&lt;&gt;0,O74&gt;Q37*8760)</formula>
    </cfRule>
  </conditionalFormatting>
  <conditionalFormatting sqref="S8:S12">
    <cfRule type="cellIs" dxfId="1" priority="32" operator="equal">
      <formula>"noch nicht befüllt"</formula>
    </cfRule>
    <cfRule type="cellIs" dxfId="0" priority="33" operator="equal">
      <formula>"unvollständig befüllt"</formula>
    </cfRule>
  </conditionalFormatting>
  <dataValidations count="23">
    <dataValidation type="list" allowBlank="1" showDropDown="1" showInputMessage="1" showErrorMessage="1" sqref="C27 C58 C68 C34" xr:uid="{4750E645-550A-4823-A582-BE06137FA6B3}">
      <formula1>"Fernwärme"</formula1>
    </dataValidation>
    <dataValidation type="list" showDropDown="1" showInputMessage="1" showErrorMessage="1" sqref="B53:B80 B22:B40" xr:uid="{8ABDB98A-0307-4776-9B2A-523C3771A38A}">
      <formula1>"WÄRME"</formula1>
    </dataValidation>
    <dataValidation type="list" showDropDown="1" showInputMessage="1" showErrorMessage="1" sqref="D61:S61 D71:S71 D80:S80 D91:S91" xr:uid="{C061C4AA-FFE1-4C78-8645-C5F36524BEDC}"/>
    <dataValidation type="list" showDropDown="1" showInputMessage="1" showErrorMessage="1" sqref="C82 C42" xr:uid="{3FD46250-51F6-462C-BFFB-E9484244469E}">
      <formula1>"sonstiger Stromeinsatz inkl. Elektrolysebedarf (ohne Wärme)"</formula1>
    </dataValidation>
    <dataValidation type="list" showDropDown="1" showInputMessage="1" showErrorMessage="1" sqref="C36 C73" xr:uid="{24D46DA1-847A-48C0-9DFC-615D71F2F15B}">
      <formula1>"Prozesswärme &gt;200 °C"</formula1>
    </dataValidation>
    <dataValidation type="list" showDropDown="1" showInputMessage="1" showErrorMessage="1" sqref="C29 C63" xr:uid="{197EA403-838B-41BC-A11A-3AB72F8D8563}">
      <formula1>"Prozesswärme &lt;200 °C"</formula1>
    </dataValidation>
    <dataValidation type="list" showDropDown="1" showInputMessage="1" showErrorMessage="1" sqref="C22 C53" xr:uid="{A01800CA-AC17-4900-8A1C-9BB894CF338E}">
      <formula1>"Raumklima und Warmwasser"</formula1>
    </dataValidation>
    <dataValidation type="list" showDropDown="1" showInputMessage="1" showErrorMessage="1" sqref="B42 B82" xr:uid="{446B477F-3B05-4DF6-8671-6D30275AD784}">
      <formula1>"STROM"</formula1>
    </dataValidation>
    <dataValidation type="list" showDropDown="1" showInputMessage="1" showErrorMessage="1" sqref="C48" xr:uid="{C4DE1CCD-B654-4F98-800E-90C8560EB36F}">
      <formula1>"Ammoniak"</formula1>
    </dataValidation>
    <dataValidation type="list" showDropDown="1" showInputMessage="1" showErrorMessage="1" sqref="C84 C44" xr:uid="{2E304D94-2595-48B7-A006-18D98605380A}">
      <formula1>"Feedstock und Umwandlungseinsatz"</formula1>
    </dataValidation>
    <dataValidation type="list" allowBlank="1" showDropDown="1" showInputMessage="1" showErrorMessage="1" sqref="C88" xr:uid="{7610CF80-7FF7-4C27-98D2-89CE903E9E97}">
      <formula1>"Ammoniak"</formula1>
    </dataValidation>
    <dataValidation type="list" showDropDown="1" showInputMessage="1" showErrorMessage="1" sqref="B44:B48 B84:B91" xr:uid="{ED1D155C-DB9E-4A18-9F49-C555586FF860}">
      <formula1>"FEEDSTOCK UND UMWANDLUNGSEINSATZ"</formula1>
    </dataValidation>
    <dataValidation type="list" allowBlank="1" showDropDown="1" showInputMessage="1" showErrorMessage="1" sqref="C77 C67 C40 C26 C57 C33" xr:uid="{F3EDC238-ABEF-4C97-821D-1B2054831B2C}">
      <formula1>"Strom"</formula1>
    </dataValidation>
    <dataValidation type="list" showDropDown="1" showInputMessage="1" showErrorMessage="1" sqref="D97 D99 D101" xr:uid="{550E1243-BE58-48AB-AAE8-6A716E0B3B22}">
      <formula1>"%"</formula1>
    </dataValidation>
    <dataValidation type="list" showDropDown="1" showInputMessage="1" showErrorMessage="1" sqref="D100 D82 D64:D68 D74:D77 D96 D98 D54:D58" xr:uid="{4388788D-DC46-4906-94D7-D3C90B491D43}">
      <formula1>"MWh/a"</formula1>
    </dataValidation>
    <dataValidation type="list" allowBlank="1" showDropDown="1" showInputMessage="1" showErrorMessage="1" sqref="D53 D63 D73" xr:uid="{90E81E45-1413-43A9-92F6-AC23C970DB66}">
      <formula1>"MWh/a"</formula1>
    </dataValidation>
    <dataValidation type="list" showDropDown="1" showInputMessage="1" showErrorMessage="1" sqref="C71 C80 C91 C61:C62" xr:uid="{5F5E8A9F-EC30-4D9B-B4AC-3801A7FDD28B}">
      <formula1>"neue Zeile oberhalb einfügen"</formula1>
    </dataValidation>
    <dataValidation type="list" showDropDown="1" showInputMessage="1" showErrorMessage="1" sqref="D29:D34 D42 D22:D27 D36:D40" xr:uid="{D1830BAF-F7E7-4B37-9DA3-D0DE536A9701}">
      <formula1>"MWh/h"</formula1>
    </dataValidation>
    <dataValidation type="list" showInputMessage="1" showErrorMessage="1" sqref="C100" xr:uid="{D8CFE4DE-643A-40D4-83DE-8EBE42D494F7}">
      <formula1>"Methan oder Wasserstoff"</formula1>
    </dataValidation>
    <dataValidation type="list" showDropDown="1" showInputMessage="1" showErrorMessage="1" sqref="C38 C24 C31 C86 C75 C55 C65 C98 C46" xr:uid="{2AD9AE98-0E39-4ECF-BFF9-5AA6523C2252}">
      <formula1>"Wasserstoff"</formula1>
    </dataValidation>
    <dataValidation type="list" showDropDown="1" showInputMessage="1" showErrorMessage="1" sqref="C37 C23 C30 C45 C74 C54 C64 C96 C85" xr:uid="{D0C9E0C7-7184-4481-8F26-F49CFC5E14DC}">
      <formula1>"Methan"</formula1>
    </dataValidation>
    <dataValidation type="list" showDropDown="1" showInputMessage="1" showErrorMessage="1" sqref="C66 C32 C39 C76 C87 C47" xr:uid="{FA5F7DB5-0DB7-4FD4-A4D4-044CE544AD72}">
      <formula1>"Methan oder Wasserstoff"</formula1>
    </dataValidation>
    <dataValidation type="list" allowBlank="1" showDropDown="1" showInputMessage="1" showErrorMessage="1" sqref="C25 C56" xr:uid="{AA4277F0-C30A-45EB-BD44-DD8D29C6F01A}">
      <formula1>"Methan oder Wasserstoff"</formula1>
    </dataValidation>
  </dataValidations>
  <hyperlinks>
    <hyperlink ref="C12" r:id="rId1" xr:uid="{943E9C8B-2507-4BC1-958A-28FD60DA3800}"/>
  </hyperlinks>
  <pageMargins left="0.7" right="0.7" top="0.78740157499999996" bottom="0.78740157499999996" header="0.3" footer="0.3"/>
  <drawing r:id="rId2"/>
  <extLst>
    <ext xmlns:x14="http://schemas.microsoft.com/office/spreadsheetml/2009/9/main" uri="{78C0D931-6437-407d-A8EE-F0AAD7539E65}">
      <x14:conditionalFormattings>
        <x14:conditionalFormatting xmlns:xm="http://schemas.microsoft.com/office/excel/2006/main">
          <x14:cfRule type="expression" priority="21" id="{5B4C7E16-86D1-479D-AAC5-66C6470644FB}">
            <xm:f>AND($D87&lt;&gt;Dropdown!$A$8,D87=0)</xm:f>
            <x14:dxf>
              <fill>
                <patternFill>
                  <bgColor theme="6" tint="0.59996337778862885"/>
                </patternFill>
              </fill>
            </x14:dxf>
          </x14:cfRule>
          <xm:sqref>D87</xm:sqref>
        </x14:conditionalFormatting>
        <x14:conditionalFormatting xmlns:xm="http://schemas.microsoft.com/office/excel/2006/main">
          <x14:cfRule type="expression" priority="47" id="{DF0F3BFB-C301-4D17-9478-D07DD28339BD}">
            <xm:f>AND(AND($C60&lt;&gt;"neue Zeile oberhalb einfügen",$C60&lt;&gt;Dropdown!$A$8),D60=0)</xm:f>
            <x14:dxf>
              <fill>
                <patternFill>
                  <bgColor theme="6" tint="0.59996337778862885"/>
                </patternFill>
              </fill>
            </x14:dxf>
          </x14:cfRule>
          <xm:sqref>D60:Q61 D71:Q71 D80:Q80 D91:Q91</xm:sqref>
        </x14:conditionalFormatting>
        <x14:conditionalFormatting xmlns:xm="http://schemas.microsoft.com/office/excel/2006/main">
          <x14:cfRule type="expression" priority="46" id="{85F711E1-7380-451B-82DC-F40E1E0CD1C0}">
            <xm:f>AND($C45&lt;&gt;Dropdown!$A$8,D45=0)</xm:f>
            <x14:dxf>
              <fill>
                <patternFill>
                  <bgColor theme="6" tint="0.59996337778862885"/>
                </patternFill>
              </fill>
            </x14:dxf>
          </x14:cfRule>
          <xm:sqref>D89:Q90 D45:D48 D59:Q59 D69:Q70 D78:Q79</xm:sqref>
        </x14:conditionalFormatting>
        <x14:conditionalFormatting xmlns:xm="http://schemas.microsoft.com/office/excel/2006/main">
          <x14:cfRule type="expression" priority="20" id="{8CE23359-CF44-40ED-B3D8-2B5808E36411}">
            <xm:f>AND($D54&lt;&gt;Dropdown!$A$8,E23=0)</xm:f>
            <x14:dxf>
              <fill>
                <patternFill>
                  <bgColor theme="6" tint="0.59996337778862885"/>
                </patternFill>
              </fill>
            </x14:dxf>
          </x14:cfRule>
          <xm:sqref>E23:Q27</xm:sqref>
        </x14:conditionalFormatting>
        <x14:conditionalFormatting xmlns:xm="http://schemas.microsoft.com/office/excel/2006/main">
          <x14:cfRule type="expression" priority="44" id="{161B6F26-D5F9-4899-91C9-70F13FC86921}">
            <xm:f>AND($D64&lt;&gt;Dropdown!$A$8,E30=0)</xm:f>
            <x14:dxf>
              <fill>
                <patternFill>
                  <bgColor theme="6" tint="0.59996337778862885"/>
                </patternFill>
              </fill>
            </x14:dxf>
          </x14:cfRule>
          <xm:sqref>E30:Q34</xm:sqref>
        </x14:conditionalFormatting>
        <x14:conditionalFormatting xmlns:xm="http://schemas.microsoft.com/office/excel/2006/main">
          <x14:cfRule type="expression" priority="52" id="{FB921023-390A-41F6-BEC7-6EDD8695AE89}">
            <xm:f>AND($D74&lt;&gt;Dropdown!$A$8,E37=0)</xm:f>
            <x14:dxf>
              <fill>
                <patternFill>
                  <bgColor theme="6" tint="0.59996337778862885"/>
                </patternFill>
              </fill>
            </x14:dxf>
          </x14:cfRule>
          <xm:sqref>E37:Q40</xm:sqref>
        </x14:conditionalFormatting>
        <x14:conditionalFormatting xmlns:xm="http://schemas.microsoft.com/office/excel/2006/main">
          <x14:cfRule type="expression" priority="56" id="{630579D0-2232-4FD7-951B-49870A899DD4}">
            <xm:f>AND($D82&lt;&gt;Dropdown!$A$8,E82=0)</xm:f>
            <x14:dxf>
              <fill>
                <patternFill>
                  <bgColor theme="6" tint="0.59996337778862885"/>
                </patternFill>
              </fill>
            </x14:dxf>
          </x14:cfRule>
          <xm:sqref>E82:Q82</xm:sqref>
        </x14:conditionalFormatting>
        <x14:conditionalFormatting xmlns:xm="http://schemas.microsoft.com/office/excel/2006/main">
          <x14:cfRule type="expression" priority="58" id="{13500A4F-859C-4C91-8BEC-2C9DF1FD7EA4}">
            <xm:f>AND($D54&lt;&gt;Dropdown!$A$8,E54=0)</xm:f>
            <x14:dxf>
              <fill>
                <patternFill>
                  <bgColor theme="6" tint="0.59996337778862885"/>
                </patternFill>
              </fill>
            </x14:dxf>
          </x14:cfRule>
          <xm:sqref>E85:Q88 E54:Q58 E64:Q68 E74:Q77</xm:sqref>
        </x14:conditionalFormatting>
        <x14:conditionalFormatting xmlns:xm="http://schemas.microsoft.com/office/excel/2006/main">
          <x14:cfRule type="expression" priority="29" id="{6E2F84D8-1D22-4613-B332-8C91E8CE685E}">
            <xm:f>AND($D97&lt;&gt;Dropdown!$A$8,E97=0)</xm:f>
            <x14:dxf>
              <fill>
                <patternFill>
                  <bgColor theme="6" tint="0.59996337778862885"/>
                </patternFill>
              </fill>
            </x14:dxf>
          </x14:cfRule>
          <xm:sqref>E97:Q97</xm:sqref>
        </x14:conditionalFormatting>
        <x14:conditionalFormatting xmlns:xm="http://schemas.microsoft.com/office/excel/2006/main">
          <x14:cfRule type="expression" priority="26" id="{B47BB93B-DF23-44F1-BA84-77130CF53B7C}">
            <xm:f>AND($D99&lt;&gt;Dropdown!$A$8,E99=0)</xm:f>
            <x14:dxf>
              <fill>
                <patternFill>
                  <bgColor theme="6" tint="0.59996337778862885"/>
                </patternFill>
              </fill>
            </x14:dxf>
          </x14:cfRule>
          <xm:sqref>E99:Q99</xm:sqref>
        </x14:conditionalFormatting>
        <x14:conditionalFormatting xmlns:xm="http://schemas.microsoft.com/office/excel/2006/main">
          <x14:cfRule type="expression" priority="23" id="{DC08FAD2-A10D-4579-B071-966075F25142}">
            <xm:f>AND($D101&lt;&gt;Dropdown!$A$8,E101=0)</xm:f>
            <x14:dxf>
              <fill>
                <patternFill>
                  <bgColor theme="6" tint="0.59996337778862885"/>
                </patternFill>
              </fill>
            </x14:dxf>
          </x14:cfRule>
          <xm:sqref>E101:Q101</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8FECC296-A5FA-44F4-8585-0CEECFCAC15A}">
          <x14:formula1>
            <xm:f>Dropdown!$A$2:$A$8</xm:f>
          </x14:formula1>
          <xm:sqref>C59:C60 C89:C90 C78:C79 C69:C70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CCB777133DB149BEFC0966551B88C2" ma:contentTypeVersion="26" ma:contentTypeDescription="Create a new document." ma:contentTypeScope="" ma:versionID="38f27f49b42dd71c0ef4b1a7ae76317b">
  <xsd:schema xmlns:xsd="http://www.w3.org/2001/XMLSchema" xmlns:xs="http://www.w3.org/2001/XMLSchema" xmlns:p="http://schemas.microsoft.com/office/2006/metadata/properties" xmlns:ns2="917fd430-4d84-4f9e-9699-74a5067f80cc" xmlns:ns3="0674264e-bb2a-4b5e-b8da-119d90aad7cc" targetNamespace="http://schemas.microsoft.com/office/2006/metadata/properties" ma:root="true" ma:fieldsID="6e14658fb819bb73e24213d4ebb5c64b" ns2:_="" ns3:_="">
    <xsd:import namespace="917fd430-4d84-4f9e-9699-74a5067f80cc"/>
    <xsd:import namespace="0674264e-bb2a-4b5e-b8da-119d90aad7cc"/>
    <xsd:element name="properties">
      <xsd:complexType>
        <xsd:sequence>
          <xsd:element name="documentManagement">
            <xsd:complexType>
              <xsd:all>
                <xsd:element ref="ns2:_dlc_DocId" minOccurs="0"/>
                <xsd:element ref="ns2:_dlc_DocIdUrl" minOccurs="0"/>
                <xsd:element ref="ns2:_dlc_DocIdPersistId" minOccurs="0"/>
                <xsd:element ref="ns3:h7c6d8b77f1a43709c6bbcbcf7f801af" minOccurs="0"/>
                <xsd:element ref="ns3:TaxCatchAll"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7fd430-4d84-4f9e-9699-74a5067f80c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5" nillable="true" ma:displayName="Location" ma:internalName="MediaServiceLocation" ma:readOnly="true">
      <xsd:simpleType>
        <xsd:restriction base="dms:Text"/>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0ef1f9aa-da03-4fbf-a539-cad3efcc6126" ma:termSetId="09814cd3-568e-fe90-9814-8d621ff8fb84" ma:anchorId="fba54fb3-c3e1-fe81-a776-ca4b69148c4d" ma:open="true" ma:isKeyword="false">
      <xsd:complexType>
        <xsd:sequence>
          <xsd:element ref="pc:Terms" minOccurs="0" maxOccurs="1"/>
        </xsd:sequence>
      </xsd:complexType>
    </xsd:element>
    <xsd:element name="MediaLengthInSeconds" ma:index="28" nillable="true" ma:displayName="MediaLengthInSeconds" ma:hidden="true" ma:internalName="MediaLengthInSeconds" ma:readOnly="true">
      <xsd:simpleType>
        <xsd:restriction base="dms:Unknown"/>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74264e-bb2a-4b5e-b8da-119d90aad7cc" elementFormDefault="qualified">
    <xsd:import namespace="http://schemas.microsoft.com/office/2006/documentManagement/types"/>
    <xsd:import namespace="http://schemas.microsoft.com/office/infopath/2007/PartnerControls"/>
    <xsd:element name="h7c6d8b77f1a43709c6bbcbcf7f801af" ma:index="11" nillable="true" ma:taxonomy="true" ma:internalName="h7c6d8b77f1a43709c6bbcbcf7f801af" ma:taxonomyFieldName="Information_x0020_Security_x0020_Classification" ma:displayName="Information Security Classification" ma:indexed="true" ma:readOnly="false" ma:default="1;#Internal|4129ba29-11a8-4eb8-8b1d-7e550e9f5b6d" ma:fieldId="{17c6d8b7-7f1a-4370-9c6b-bcbcf7f801af}" ma:sspId="0ef1f9aa-da03-4fbf-a539-cad3efcc6126" ma:termSetId="b5685431-9752-4183-8274-f3c86b7d3351"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2260b94c-5281-437a-b3d1-053d5562aec4}" ma:internalName="TaxCatchAll" ma:showField="CatchAllData" ma:web="0674264e-bb2a-4b5e-b8da-119d90aad7cc">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7c6d8b77f1a43709c6bbcbcf7f801af xmlns="0674264e-bb2a-4b5e-b8da-119d90aad7cc">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4129ba29-11a8-4eb8-8b1d-7e550e9f5b6d</TermId>
        </TermInfo>
      </Terms>
    </h7c6d8b77f1a43709c6bbcbcf7f801af>
    <TaxCatchAll xmlns="0674264e-bb2a-4b5e-b8da-119d90aad7cc">
      <Value>1</Value>
    </TaxCatchAll>
    <SharedWithUsers xmlns="0674264e-bb2a-4b5e-b8da-119d90aad7cc">
      <UserInfo>
        <DisplayName>Wernhart Helmut</DisplayName>
        <AccountId>104</AccountId>
        <AccountType/>
      </UserInfo>
    </SharedWithUsers>
    <_dlc_DocId xmlns="917fd430-4d84-4f9e-9699-74a5067f80cc" xsi:nil="true"/>
    <_dlc_DocIdPersistId xmlns="917fd430-4d84-4f9e-9699-74a5067f80cc" xsi:nil="true"/>
    <_dlc_DocIdUrl xmlns="917fd430-4d84-4f9e-9699-74a5067f80cc">
      <Url xsi:nil="true"/>
      <Description xsi:nil="true"/>
    </_dlc_DocIdUrl>
    <lcf76f155ced4ddcb4097134ff3c332f xmlns="917fd430-4d84-4f9e-9699-74a5067f80c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05ABF8B-98E0-43EE-8364-284CF4FB5880}">
  <ds:schemaRefs>
    <ds:schemaRef ds:uri="http://schemas.microsoft.com/sharepoint/v3/contenttype/forms"/>
  </ds:schemaRefs>
</ds:datastoreItem>
</file>

<file path=customXml/itemProps2.xml><?xml version="1.0" encoding="utf-8"?>
<ds:datastoreItem xmlns:ds="http://schemas.openxmlformats.org/officeDocument/2006/customXml" ds:itemID="{0F4A0357-7B5A-42C8-8FBA-D880BC772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7fd430-4d84-4f9e-9699-74a5067f80cc"/>
    <ds:schemaRef ds:uri="0674264e-bb2a-4b5e-b8da-119d90aad7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11FCCC-8780-46F4-BC1F-27E37A4EAE12}">
  <ds:schemaRefs>
    <ds:schemaRef ds:uri="http://schemas.microsoft.com/office/2006/metadata/properties"/>
    <ds:schemaRef ds:uri="http://schemas.microsoft.com/office/infopath/2007/PartnerControls"/>
    <ds:schemaRef ds:uri="0674264e-bb2a-4b5e-b8da-119d90aad7cc"/>
    <ds:schemaRef ds:uri="917fd430-4d84-4f9e-9699-74a5067f80c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Einleitung</vt:lpstr>
      <vt:lpstr>Dropdown</vt:lpstr>
      <vt:lpstr>Fragebogen Absatz</vt:lpstr>
      <vt:lpstr>Fragebogen H2 Aufbringung</vt:lpstr>
      <vt:lpstr>Fragebogen Blackout</vt:lpstr>
      <vt:lpstr>Beispiel Fragebogen Absatz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Rosanelli Thomas</dc:creator>
  <cp:keywords/>
  <dc:description/>
  <cp:lastModifiedBy>Awetisjan Vartan</cp:lastModifiedBy>
  <cp:revision/>
  <dcterms:created xsi:type="dcterms:W3CDTF">2022-01-19T09:59:39Z</dcterms:created>
  <dcterms:modified xsi:type="dcterms:W3CDTF">2026-01-30T14:28:59Z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 Security Classification">
    <vt:lpwstr>1;#Internal|4129ba29-11a8-4eb8-8b1d-7e550e9f5b6d</vt:lpwstr>
  </property>
  <property fmtid="{D5CDD505-2E9C-101B-9397-08002B2CF9AE}" pid="3" name="ContentTypeId">
    <vt:lpwstr>0x01010029CCB777133DB149BEFC0966551B88C2</vt:lpwstr>
  </property>
  <property fmtid="{D5CDD505-2E9C-101B-9397-08002B2CF9AE}" pid="4" name="MediaServiceImageTags">
    <vt:lpwstr/>
  </property>
  <property fmtid="{D5CDD505-2E9C-101B-9397-08002B2CF9AE}" pid="5" name="Information_x0020_Security_x0020_Classification">
    <vt:lpwstr>1;#Internal|4129ba29-11a8-4eb8-8b1d-7e550e9f5b6d</vt:lpwstr>
  </property>
</Properties>
</file>