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V IT\KV 2024\4 - Web\"/>
    </mc:Choice>
  </mc:AlternateContent>
  <xr:revisionPtr revIDLastSave="0" documentId="8_{AA70C63C-BF24-4D5D-8B6B-1D6197984030}" xr6:coauthVersionLast="47" xr6:coauthVersionMax="47" xr10:uidLastSave="{00000000-0000-0000-0000-000000000000}"/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<sst xmlns="http://schemas.openxmlformats.org/spreadsheetml/2006/main" count="45" uniqueCount="43">
  <si>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</si>
  <si>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</si>
  <si>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</si>
  <si>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</si>
  <si>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</si>
  <si>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</si>
  <si>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</si>
  <si>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</si>
  <si>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</si>
  <si>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</si>
  <si>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</si>
  <si>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</si>
  <si>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</si>
  <si>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</si>
  <si>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</si>
  <si>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</si>
  <si>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</si>
  <si>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</si>
  <si>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</si>
  <si>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</si>
  <si>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</si>
  <si>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</si>
  <si>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</si>
  <si>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</si>
  <si>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</si>
  <si>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</si>
  <si>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</si>
  <si>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 xml:space="preserve">         austreten, sind außer Betracht zu lassen.</t>
  </si>
  <si>
    <t xml:space="preserve">T: 05 90 900 - 3516, </t>
  </si>
  <si>
    <t>Erhöhungen erfolgt.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</si>
  <si>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2023)</t>
    </r>
  </si>
  <si>
    <t>Anzahl der Angestellten, Stand Okt. 2023 (1. Stichtag)</t>
  </si>
  <si>
    <t>Anzahl der ausgeschiedenen Angestellten bis zum 2. Stichtag, spätestens Juli 2024</t>
  </si>
  <si>
    <t xml:space="preserve">         (spätestens muss dies mit Wirkung Juli 2024 erfolgen)</t>
  </si>
  <si>
    <t xml:space="preserve">         Die eingetretenen Angestellten sind nicht relevant. Angestellte die nach dem ersten Stichtag (Okt. 23)</t>
  </si>
  <si>
    <t xml:space="preserve">         ein- und/oder vor dem zweiten vom Unternehmen gewählten Stichtag (spätestens Juli 2024) wieder  </t>
  </si>
  <si>
    <t>von Oktober 2023 muss mit der Gehaltssumme der gleichen Angestellten von spätestens Juli 2024</t>
  </si>
  <si>
    <t xml:space="preserve">(Stundenzahl) verglichen werden. Die Gehaltssumme muss spätestens mit Wirkung 01.07.2024 (ohne </t>
  </si>
  <si>
    <r>
      <rPr>
        <sz val="10"/>
        <color rgb="FF000000"/>
        <rFont val="Trebuchet MS"/>
        <family val="2"/>
      </rPr>
      <t>zu gewähren.</t>
    </r>
    <r>
      <rPr>
        <b/>
        <sz val="10"/>
        <color rgb="FF000000"/>
        <rFont val="Trebuchet MS"/>
        <family val="2"/>
      </rPr>
      <t xml:space="preserve"> Details dazu in der FAQ-Sammlung unter ubit.at/itkv.</t>
    </r>
  </si>
  <si>
    <t xml:space="preserve">Der Arbeitgeber entscheidet (über dem Mindestbetrag von EUR 175), wie die Aufteilung der einzelnen </t>
  </si>
  <si>
    <t>Gebrauch gemacht wird: nach § 15 V (5) IT-KV können bis zu 15% der Angestellten mind. 3,625% ihres Jahres-</t>
  </si>
  <si>
    <t>einkommens als Einmalzahlung erhalten und sind dann von der IST-Erhöhung ausgenommen.</t>
  </si>
  <si>
    <t>Rückwirkung) um 7,25% angehoben werden. Achtung: Laut Zusatz-KV 2024 ist ein Mindestbetrag von EUR 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</si>
</sst>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  <font>
      <b/>
      <sz val="10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0" xfId="0" applyFont="1"/>
    <xf numFmtId="0" fontId="4" fillId="0" borderId="0" xfId="0" quotePrefix="1" applyFont="1" applyAlignment="1">
      <alignment horizontal="right"/>
    </xf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4" fontId="0" fillId="0" borderId="0" xfId="0" applyNumberFormat="1"/>
    <xf numFmtId="0" fontId="0" fillId="0" borderId="0" xfId="0" applyProtection="1">
      <protection locked="0"/>
    </xf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/>
    <xf numFmtId="0" fontId="11" fillId="0" borderId="4" xfId="0" applyFont="1" applyBorder="1"/>
    <xf numFmtId="0" fontId="11" fillId="0" borderId="0" xfId="0" applyFont="1" applyProtection="1">
      <protection locked="0"/>
    </xf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4" fillId="0" borderId="9" xfId="0" applyFont="1" applyBorder="1"/>
    <xf numFmtId="1" fontId="0" fillId="0" borderId="10" xfId="0" applyNumberForma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13" fillId="0" borderId="4" xfId="0" applyFont="1" applyBorder="1"/>
    <xf numFmtId="0" fontId="7" fillId="0" borderId="0" xfId="1" applyAlignment="1" applyProtection="1"/>
    <xf numFmtId="0" fontId="1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Normal="100" workbookViewId="0">
      <selection activeCell="K41" sqref="K41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5"/>
      <c r="B1" s="3"/>
      <c r="C1" s="3"/>
      <c r="D1" s="3"/>
      <c r="E1" s="3"/>
      <c r="F1" s="3"/>
      <c r="G1" s="3"/>
      <c r="H1" s="4"/>
    </row>
    <row r="2" spans="1:9" ht="18.75" x14ac:dyDescent="0.3">
      <c r="A2" s="42" t="s">
        <v>14</v>
      </c>
      <c r="B2" s="43"/>
      <c r="C2" s="43"/>
      <c r="D2" s="43"/>
      <c r="E2" s="43"/>
      <c r="F2" s="43"/>
      <c r="G2" s="43"/>
      <c r="H2" s="44"/>
      <c r="I2" s="1"/>
    </row>
    <row r="3" spans="1:9" x14ac:dyDescent="0.3">
      <c r="A3" s="45" t="s">
        <v>15</v>
      </c>
      <c r="B3" s="46"/>
      <c r="C3" s="46"/>
      <c r="D3" s="46"/>
      <c r="E3" s="46"/>
      <c r="F3" s="46"/>
      <c r="G3" s="46"/>
      <c r="H3" s="47"/>
    </row>
    <row r="4" spans="1:9" ht="9" customHeight="1" x14ac:dyDescent="0.3">
      <c r="A4" s="7"/>
      <c r="H4" s="6"/>
    </row>
    <row r="5" spans="1:9" x14ac:dyDescent="0.3">
      <c r="A5" s="7"/>
      <c r="H5" s="6"/>
    </row>
    <row r="6" spans="1:9" x14ac:dyDescent="0.3">
      <c r="A6" s="16" t="s">
        <v>17</v>
      </c>
      <c r="B6" s="8"/>
      <c r="C6" s="8"/>
      <c r="H6" s="6"/>
    </row>
    <row r="7" spans="1:9" x14ac:dyDescent="0.3">
      <c r="A7" s="34" t="s">
        <v>6</v>
      </c>
      <c r="B7" s="35"/>
      <c r="C7" s="36">
        <v>50</v>
      </c>
      <c r="D7" t="s">
        <v>31</v>
      </c>
      <c r="H7" s="6"/>
    </row>
    <row r="8" spans="1:9" x14ac:dyDescent="0.3">
      <c r="A8" s="31" t="s">
        <v>7</v>
      </c>
      <c r="B8" s="33" t="s">
        <v>0</v>
      </c>
      <c r="C8" s="32">
        <v>0</v>
      </c>
      <c r="D8" t="s">
        <v>32</v>
      </c>
      <c r="H8" s="6"/>
    </row>
    <row r="9" spans="1:9" ht="15.75" thickBot="1" x14ac:dyDescent="0.35">
      <c r="A9" s="17"/>
      <c r="B9" s="2"/>
      <c r="C9" s="29">
        <f>C7-C8</f>
        <v>50</v>
      </c>
      <c r="D9" t="s">
        <v>1</v>
      </c>
      <c r="H9" s="6"/>
    </row>
    <row r="10" spans="1:9" ht="15.75" thickTop="1" x14ac:dyDescent="0.3">
      <c r="A10" s="26"/>
      <c r="B10" s="9"/>
      <c r="C10" s="28"/>
      <c r="H10" s="6"/>
    </row>
    <row r="11" spans="1:9" x14ac:dyDescent="0.3">
      <c r="A11" s="7"/>
      <c r="B11" s="10" t="s">
        <v>0</v>
      </c>
      <c r="C11" s="11">
        <f>ROUNDDOWN(IF(C9*0.1&lt;=9,9,C9*0.1),0)</f>
        <v>9</v>
      </c>
      <c r="D11" t="s">
        <v>2</v>
      </c>
      <c r="H11" s="6"/>
    </row>
    <row r="12" spans="1:9" x14ac:dyDescent="0.3">
      <c r="A12" s="7"/>
      <c r="B12" s="10" t="s">
        <v>0</v>
      </c>
      <c r="C12" s="11">
        <f>ROUNDDOWN(0.15*C9,0)</f>
        <v>7</v>
      </c>
      <c r="D12" t="s">
        <v>3</v>
      </c>
      <c r="H12" s="6"/>
    </row>
    <row r="13" spans="1:9" ht="15.75" thickBot="1" x14ac:dyDescent="0.35">
      <c r="A13" s="7"/>
      <c r="C13" s="30">
        <f>IF(C9-C11-C12&gt;=0,C9-C11-C12,0)</f>
        <v>34</v>
      </c>
      <c r="H13" s="6"/>
    </row>
    <row r="14" spans="1:9" ht="15.75" thickTop="1" x14ac:dyDescent="0.3">
      <c r="A14" s="7"/>
      <c r="H14" s="6"/>
    </row>
    <row r="15" spans="1:9" x14ac:dyDescent="0.3">
      <c r="A15" s="16" t="s">
        <v>22</v>
      </c>
      <c r="E15" s="8"/>
      <c r="F15" s="8"/>
      <c r="G15" s="8"/>
      <c r="H15" s="6"/>
    </row>
    <row r="16" spans="1:9" x14ac:dyDescent="0.3">
      <c r="A16" s="18">
        <f>C13</f>
        <v>34</v>
      </c>
      <c r="B16" s="8" t="s">
        <v>12</v>
      </c>
      <c r="E16" s="8"/>
      <c r="F16" s="8"/>
      <c r="G16" s="8"/>
      <c r="H16" s="6"/>
    </row>
    <row r="17" spans="1:8" x14ac:dyDescent="0.3">
      <c r="A17" s="18">
        <f>IF(C9-C11&lt;=0,0,C9-C11)</f>
        <v>41</v>
      </c>
      <c r="B17" s="8" t="s">
        <v>13</v>
      </c>
      <c r="H17" s="6"/>
    </row>
    <row r="18" spans="1:8" ht="25.5" customHeight="1" x14ac:dyDescent="0.3">
      <c r="A18" s="7"/>
      <c r="H18" s="6"/>
    </row>
    <row r="19" spans="1:8" x14ac:dyDescent="0.3">
      <c r="A19" s="39" t="s">
        <v>4</v>
      </c>
      <c r="B19" s="8"/>
      <c r="C19" s="27"/>
      <c r="D19" s="8"/>
      <c r="E19" s="8"/>
      <c r="F19" s="12"/>
      <c r="G19" s="8"/>
      <c r="H19" s="6"/>
    </row>
    <row r="20" spans="1:8" x14ac:dyDescent="0.3">
      <c r="A20" s="7" t="s">
        <v>5</v>
      </c>
      <c r="H20" s="6"/>
    </row>
    <row r="21" spans="1:8" ht="9.75" customHeight="1" x14ac:dyDescent="0.3">
      <c r="A21" s="7"/>
      <c r="H21" s="6"/>
    </row>
    <row r="22" spans="1:8" x14ac:dyDescent="0.3">
      <c r="A22" s="7" t="s">
        <v>30</v>
      </c>
      <c r="D22" s="13"/>
      <c r="E22" s="8"/>
      <c r="F22" s="8"/>
      <c r="H22" s="6"/>
    </row>
    <row r="23" spans="1:8" x14ac:dyDescent="0.3">
      <c r="A23" s="7" t="s">
        <v>23</v>
      </c>
      <c r="G23" s="13"/>
      <c r="H23" s="6"/>
    </row>
    <row r="24" spans="1:8" ht="10.5" customHeight="1" x14ac:dyDescent="0.3">
      <c r="A24" s="19"/>
      <c r="G24" s="13"/>
      <c r="H24" s="6"/>
    </row>
    <row r="25" spans="1:8" x14ac:dyDescent="0.3">
      <c r="A25" s="7" t="s">
        <v>24</v>
      </c>
      <c r="H25" s="6"/>
    </row>
    <row r="26" spans="1:8" x14ac:dyDescent="0.3">
      <c r="A26" s="7" t="s">
        <v>33</v>
      </c>
      <c r="H26" s="6"/>
    </row>
    <row r="27" spans="1:8" x14ac:dyDescent="0.3">
      <c r="A27" s="7" t="s">
        <v>34</v>
      </c>
      <c r="H27" s="6"/>
    </row>
    <row r="28" spans="1:8" x14ac:dyDescent="0.3">
      <c r="A28" s="7" t="s">
        <v>35</v>
      </c>
      <c r="H28" s="6"/>
    </row>
    <row r="29" spans="1:8" x14ac:dyDescent="0.3">
      <c r="A29" s="7" t="s">
        <v>27</v>
      </c>
      <c r="H29" s="6"/>
    </row>
    <row r="30" spans="1:8" ht="18.75" customHeight="1" x14ac:dyDescent="0.3">
      <c r="A30" s="19"/>
      <c r="H30" s="6"/>
    </row>
    <row r="31" spans="1:8" x14ac:dyDescent="0.3">
      <c r="A31" s="7" t="s">
        <v>21</v>
      </c>
      <c r="H31" s="6"/>
    </row>
    <row r="32" spans="1:8" x14ac:dyDescent="0.3">
      <c r="A32" s="7" t="s">
        <v>20</v>
      </c>
      <c r="H32" s="6"/>
    </row>
    <row r="33" spans="1:8" x14ac:dyDescent="0.3">
      <c r="A33" s="7" t="s">
        <v>40</v>
      </c>
      <c r="H33" s="6"/>
    </row>
    <row r="34" spans="1:8" x14ac:dyDescent="0.3">
      <c r="A34" s="7" t="s">
        <v>41</v>
      </c>
      <c r="H34" s="6"/>
    </row>
    <row r="35" spans="1:8" x14ac:dyDescent="0.3">
      <c r="A35" s="7"/>
      <c r="H35" s="6"/>
    </row>
    <row r="36" spans="1:8" ht="21.75" customHeight="1" x14ac:dyDescent="0.3">
      <c r="A36" s="16" t="s">
        <v>8</v>
      </c>
      <c r="B36" s="8"/>
      <c r="C36" s="8"/>
      <c r="D36" s="8"/>
      <c r="H36" s="6"/>
    </row>
    <row r="37" spans="1:8" ht="4.5" customHeight="1" x14ac:dyDescent="0.3">
      <c r="A37" s="16"/>
      <c r="B37" s="8"/>
      <c r="C37" s="8"/>
      <c r="D37" s="8"/>
      <c r="H37" s="6"/>
    </row>
    <row r="38" spans="1:8" x14ac:dyDescent="0.3">
      <c r="A38" s="5" t="s">
        <v>16</v>
      </c>
      <c r="H38" s="6"/>
    </row>
    <row r="39" spans="1:8" x14ac:dyDescent="0.3">
      <c r="A39" s="5" t="s">
        <v>36</v>
      </c>
      <c r="H39" s="6"/>
    </row>
    <row r="40" spans="1:8" x14ac:dyDescent="0.3">
      <c r="A40" s="5" t="s">
        <v>18</v>
      </c>
      <c r="H40" s="6"/>
    </row>
    <row r="41" spans="1:8" x14ac:dyDescent="0.3">
      <c r="A41" s="5" t="s">
        <v>37</v>
      </c>
      <c r="H41" s="6"/>
    </row>
    <row r="42" spans="1:8" x14ac:dyDescent="0.3">
      <c r="A42" s="5" t="s">
        <v>42</v>
      </c>
      <c r="H42" s="6"/>
    </row>
    <row r="43" spans="1:8" x14ac:dyDescent="0.3">
      <c r="A43" s="41" t="s">
        <v>38</v>
      </c>
      <c r="H43" s="6"/>
    </row>
    <row r="44" spans="1:8" ht="7.15" customHeight="1" x14ac:dyDescent="0.3">
      <c r="A44" s="5"/>
      <c r="H44" s="6"/>
    </row>
    <row r="45" spans="1:8" x14ac:dyDescent="0.3">
      <c r="A45" s="7" t="s">
        <v>10</v>
      </c>
      <c r="H45" s="6"/>
    </row>
    <row r="46" spans="1:8" x14ac:dyDescent="0.3">
      <c r="A46" s="7" t="s">
        <v>11</v>
      </c>
      <c r="H46" s="6"/>
    </row>
    <row r="47" spans="1:8" x14ac:dyDescent="0.3">
      <c r="A47" s="7" t="s">
        <v>39</v>
      </c>
      <c r="H47" s="6"/>
    </row>
    <row r="48" spans="1:8" ht="12.75" customHeight="1" x14ac:dyDescent="0.3">
      <c r="A48" s="7" t="s">
        <v>29</v>
      </c>
      <c r="H48" s="6"/>
    </row>
    <row r="49" spans="1:9" x14ac:dyDescent="0.3">
      <c r="A49" s="40"/>
      <c r="B49" s="40"/>
      <c r="C49" s="40"/>
      <c r="D49" s="14"/>
      <c r="H49" s="6"/>
    </row>
    <row r="50" spans="1:9" ht="9.75" customHeight="1" x14ac:dyDescent="0.3">
      <c r="A50" s="7"/>
      <c r="H50" s="6"/>
    </row>
    <row r="51" spans="1:9" ht="11.25" customHeight="1" x14ac:dyDescent="0.3">
      <c r="A51" s="7"/>
      <c r="H51" s="6"/>
    </row>
    <row r="52" spans="1:9" x14ac:dyDescent="0.3">
      <c r="A52" s="20" t="s">
        <v>9</v>
      </c>
      <c r="B52" s="21"/>
      <c r="C52" s="21"/>
      <c r="H52" s="6"/>
    </row>
    <row r="53" spans="1:9" x14ac:dyDescent="0.3">
      <c r="A53" s="22" t="s">
        <v>25</v>
      </c>
      <c r="B53" s="21"/>
      <c r="C53" s="21"/>
      <c r="H53" s="6"/>
    </row>
    <row r="54" spans="1:9" x14ac:dyDescent="0.3">
      <c r="A54" s="25" t="s">
        <v>28</v>
      </c>
      <c r="B54" s="23"/>
      <c r="C54" s="38" t="s">
        <v>26</v>
      </c>
      <c r="D54" s="37"/>
      <c r="E54" s="37"/>
      <c r="H54" s="6"/>
    </row>
    <row r="55" spans="1:9" ht="12.75" customHeight="1" x14ac:dyDescent="0.3">
      <c r="A55" s="24"/>
      <c r="B55" s="23"/>
      <c r="C55" s="23"/>
      <c r="H55" s="6"/>
    </row>
    <row r="56" spans="1:9" x14ac:dyDescent="0.3">
      <c r="A56" s="48" t="s">
        <v>19</v>
      </c>
      <c r="B56" s="49"/>
      <c r="C56" s="49"/>
      <c r="D56" s="49"/>
      <c r="E56" s="49"/>
      <c r="F56" s="49"/>
      <c r="G56" s="49"/>
      <c r="H56" s="50"/>
      <c r="I56" s="21"/>
    </row>
  </sheetData>
  <sheetProtection formatCells="0" formatColumns="0" formatRows="0" insertColumns="0" insertRows="0" insertHyperlinks="0" deleteColumns="0" deleteRows="0" selectLockedCells="1" sort="0"/>
  <mergeCells count="3">
    <mergeCell ref="A2:H2"/>
    <mergeCell ref="A3:H3"/>
    <mergeCell ref="A56:H56"/>
  </mergeCells>
  <hyperlinks>
    <hyperlink ref="C54" r:id="rId1" display="martina.ertler@wko.at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Tieben Helga | WKOE</cp:lastModifiedBy>
  <cp:lastPrinted>2011-12-19T12:10:41Z</cp:lastPrinted>
  <dcterms:created xsi:type="dcterms:W3CDTF">2011-07-18T10:23:01Z</dcterms:created>
  <dcterms:modified xsi:type="dcterms:W3CDTF">2024-03-01T09:03:06Z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